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
    </mc:Choice>
  </mc:AlternateContent>
  <xr:revisionPtr revIDLastSave="0" documentId="13_ncr:1_{421F0F71-3A48-4FDA-ADAD-377A09C6C759}" xr6:coauthVersionLast="47" xr6:coauthVersionMax="47" xr10:uidLastSave="{00000000-0000-0000-0000-000000000000}"/>
  <bookViews>
    <workbookView xWindow="-108" yWindow="-108" windowWidth="30936" windowHeight="16896" xr2:uid="{00000000-000D-0000-FFFF-FFFF00000000}"/>
  </bookViews>
  <sheets>
    <sheet name="Assortiment" sheetId="1" r:id="rId1"/>
    <sheet name="Handelsvoorwaarden" sheetId="4" r:id="rId2"/>
    <sheet name="Diverse artikelen" sheetId="2" r:id="rId3"/>
    <sheet name="Aantal haagconiferen per meter" sheetId="5" r:id="rId4"/>
  </sheets>
  <definedNames>
    <definedName name="_xlnm._FilterDatabase" localSheetId="0" hidden="1">Assortiment!$A$11:$R$333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0" i="1" l="1"/>
  <c r="I321" i="1"/>
  <c r="I340" i="1"/>
  <c r="E340" i="1"/>
  <c r="I339" i="1"/>
  <c r="E339" i="1"/>
  <c r="I345" i="1"/>
  <c r="E345" i="1"/>
  <c r="I326" i="1"/>
  <c r="E326" i="1"/>
  <c r="I277" i="1"/>
  <c r="E277" i="1"/>
  <c r="E314" i="1"/>
  <c r="E89" i="1"/>
  <c r="E299" i="1" l="1"/>
  <c r="I336" i="1"/>
  <c r="E336" i="1"/>
  <c r="E24" i="1"/>
  <c r="E26" i="1"/>
  <c r="E30" i="1"/>
  <c r="E19" i="1"/>
  <c r="E294" i="1"/>
  <c r="E291" i="1"/>
  <c r="E288" i="1"/>
  <c r="E286" i="1"/>
  <c r="E281" i="1"/>
  <c r="E273" i="1"/>
  <c r="E266" i="1"/>
  <c r="E264" i="1"/>
  <c r="E261" i="1"/>
  <c r="E259" i="1"/>
  <c r="E251" i="1"/>
  <c r="E249" i="1"/>
  <c r="E247" i="1"/>
  <c r="E245" i="1"/>
  <c r="E243" i="1"/>
  <c r="E237" i="1"/>
  <c r="E236" i="1"/>
  <c r="E233" i="1"/>
  <c r="E230" i="1"/>
  <c r="E225" i="1"/>
  <c r="E220" i="1"/>
  <c r="E212" i="1"/>
  <c r="E206" i="1"/>
  <c r="E203" i="1"/>
  <c r="E201" i="1"/>
  <c r="E198" i="1"/>
  <c r="E196" i="1"/>
  <c r="E194" i="1"/>
  <c r="E190" i="1"/>
  <c r="E188" i="1"/>
  <c r="E186" i="1"/>
  <c r="E182" i="1"/>
  <c r="E179" i="1"/>
  <c r="E175" i="1"/>
  <c r="E171" i="1"/>
  <c r="E167" i="1"/>
  <c r="E164" i="1"/>
  <c r="E162" i="1"/>
  <c r="E161" i="1"/>
  <c r="E160" i="1"/>
  <c r="E157" i="1"/>
  <c r="E154" i="1"/>
  <c r="E152" i="1"/>
  <c r="E149" i="1"/>
  <c r="E145" i="1"/>
  <c r="E142" i="1"/>
  <c r="E140" i="1"/>
  <c r="E136" i="1"/>
  <c r="E126" i="1"/>
  <c r="E121" i="1"/>
  <c r="E116" i="1"/>
  <c r="E114" i="1"/>
  <c r="E111" i="1"/>
  <c r="E101" i="1"/>
  <c r="E100" i="1"/>
  <c r="E96" i="1"/>
  <c r="E94" i="1"/>
  <c r="E92" i="1"/>
  <c r="E87" i="1"/>
  <c r="E82" i="1"/>
  <c r="E79" i="1"/>
  <c r="E77" i="1"/>
  <c r="E73" i="1"/>
  <c r="E71" i="1"/>
  <c r="E67" i="1"/>
  <c r="E65" i="1"/>
  <c r="E55" i="1"/>
  <c r="E51" i="1"/>
  <c r="E39" i="1"/>
  <c r="E37" i="1"/>
  <c r="E35" i="1"/>
  <c r="E32" i="1"/>
  <c r="E28" i="1"/>
  <c r="E21" i="1"/>
  <c r="E17" i="1"/>
  <c r="E15" i="1"/>
  <c r="I86" i="1"/>
  <c r="I87" i="1"/>
  <c r="I118" i="1"/>
  <c r="E118" i="1"/>
  <c r="I94" i="1"/>
  <c r="I183" i="1"/>
  <c r="E183" i="1"/>
  <c r="I199" i="1" l="1"/>
  <c r="E199" i="1"/>
  <c r="I225" i="1"/>
  <c r="I149" i="1"/>
  <c r="I301" i="1" l="1"/>
  <c r="I288" i="1"/>
  <c r="I28" i="1"/>
  <c r="I276" i="1"/>
  <c r="E276" i="1"/>
  <c r="E274" i="1"/>
  <c r="I274" i="1"/>
  <c r="E260" i="1"/>
  <c r="I260" i="1"/>
  <c r="I261" i="1"/>
  <c r="I143" i="1"/>
  <c r="E143" i="1"/>
  <c r="I55" i="1"/>
  <c r="E209" i="1" l="1"/>
  <c r="I33" i="1"/>
  <c r="I34" i="1"/>
  <c r="I35" i="1"/>
  <c r="E34" i="1"/>
  <c r="I220" i="1"/>
  <c r="I347" i="1"/>
  <c r="E347" i="1"/>
  <c r="I346" i="1"/>
  <c r="E346" i="1"/>
  <c r="I344" i="1"/>
  <c r="E344" i="1"/>
  <c r="I343" i="1"/>
  <c r="E343" i="1"/>
  <c r="I342" i="1"/>
  <c r="E342" i="1"/>
  <c r="I341" i="1"/>
  <c r="E341" i="1"/>
  <c r="I338" i="1"/>
  <c r="E338" i="1"/>
  <c r="I337" i="1"/>
  <c r="E337" i="1"/>
  <c r="I269" i="1" l="1"/>
  <c r="E269" i="1"/>
  <c r="I162" i="1"/>
  <c r="I237" i="1"/>
  <c r="I213" i="1"/>
  <c r="I223" i="1"/>
  <c r="E213" i="1"/>
  <c r="E223" i="1"/>
  <c r="I212" i="1"/>
  <c r="I206" i="1"/>
  <c r="I205" i="1"/>
  <c r="E205" i="1"/>
  <c r="I194" i="1"/>
  <c r="I111" i="1"/>
  <c r="E86" i="1"/>
  <c r="I15" i="1" l="1"/>
  <c r="E312" i="1" l="1"/>
  <c r="E292" i="1"/>
  <c r="E282" i="1"/>
  <c r="E252" i="1"/>
  <c r="E229" i="1"/>
  <c r="E185" i="1"/>
  <c r="E173" i="1"/>
  <c r="E109" i="1"/>
  <c r="E62" i="1"/>
  <c r="E18" i="1" l="1"/>
  <c r="E332" i="1" l="1"/>
  <c r="E333" i="1"/>
  <c r="I208" i="1" l="1"/>
  <c r="E208" i="1"/>
  <c r="I207" i="1"/>
  <c r="E207" i="1"/>
  <c r="I102" i="1" l="1"/>
  <c r="E102" i="1"/>
  <c r="I53" i="1" l="1"/>
  <c r="I26" i="1"/>
  <c r="I14" i="1" l="1"/>
  <c r="E14" i="1"/>
  <c r="I331" i="1" l="1"/>
  <c r="E310" i="1" l="1"/>
  <c r="I60" i="1" l="1"/>
  <c r="E60" i="1"/>
  <c r="E16" i="1"/>
  <c r="I16" i="1"/>
  <c r="I17" i="1"/>
  <c r="I20" i="1"/>
  <c r="I21" i="1"/>
  <c r="I22" i="1"/>
  <c r="E23" i="1"/>
  <c r="I23" i="1"/>
  <c r="E25" i="1"/>
  <c r="I25" i="1"/>
  <c r="E27" i="1"/>
  <c r="I27" i="1"/>
  <c r="E29" i="1"/>
  <c r="I29" i="1"/>
  <c r="E31" i="1"/>
  <c r="I31" i="1"/>
  <c r="I32" i="1"/>
  <c r="E33" i="1"/>
  <c r="E36" i="1"/>
  <c r="I37" i="1"/>
  <c r="E38" i="1"/>
  <c r="I38" i="1"/>
  <c r="I39" i="1"/>
  <c r="E40" i="1"/>
  <c r="I40" i="1"/>
  <c r="E41" i="1"/>
  <c r="I41" i="1"/>
  <c r="E42" i="1"/>
  <c r="I42" i="1"/>
  <c r="E43" i="1"/>
  <c r="I43" i="1"/>
  <c r="E44" i="1"/>
  <c r="I44" i="1"/>
  <c r="E45" i="1"/>
  <c r="I45" i="1"/>
  <c r="E46" i="1"/>
  <c r="I46" i="1"/>
  <c r="E47" i="1"/>
  <c r="I47" i="1"/>
  <c r="E48" i="1"/>
  <c r="I48" i="1"/>
  <c r="E49" i="1"/>
  <c r="I49" i="1"/>
  <c r="E50" i="1"/>
  <c r="I50" i="1"/>
  <c r="I51" i="1"/>
  <c r="E52" i="1"/>
  <c r="I52" i="1"/>
  <c r="E54" i="1"/>
  <c r="I54" i="1"/>
  <c r="E56" i="1"/>
  <c r="I56" i="1"/>
  <c r="E57" i="1"/>
  <c r="I57" i="1"/>
  <c r="E58" i="1"/>
  <c r="I58" i="1"/>
  <c r="E59" i="1"/>
  <c r="I59" i="1"/>
  <c r="E61" i="1"/>
  <c r="I61" i="1"/>
  <c r="E63" i="1"/>
  <c r="I63" i="1"/>
  <c r="E64" i="1"/>
  <c r="I64" i="1"/>
  <c r="I65" i="1"/>
  <c r="E66" i="1"/>
  <c r="I66" i="1"/>
  <c r="I67" i="1"/>
  <c r="E68" i="1"/>
  <c r="I68" i="1"/>
  <c r="E69" i="1"/>
  <c r="I69" i="1"/>
  <c r="E70" i="1"/>
  <c r="I70" i="1"/>
  <c r="I71" i="1"/>
  <c r="E72" i="1"/>
  <c r="I72" i="1"/>
  <c r="I73" i="1"/>
  <c r="E74" i="1"/>
  <c r="I74" i="1"/>
  <c r="E75" i="1"/>
  <c r="I75" i="1"/>
  <c r="E76" i="1"/>
  <c r="I76" i="1"/>
  <c r="I77" i="1"/>
  <c r="E78" i="1"/>
  <c r="I78" i="1"/>
  <c r="I79" i="1"/>
  <c r="E80" i="1"/>
  <c r="I80" i="1"/>
  <c r="E81" i="1"/>
  <c r="I81" i="1"/>
  <c r="I82" i="1"/>
  <c r="E83" i="1"/>
  <c r="I83" i="1"/>
  <c r="E84" i="1"/>
  <c r="E85" i="1"/>
  <c r="I85" i="1"/>
  <c r="E88" i="1"/>
  <c r="I88" i="1"/>
  <c r="I89" i="1"/>
  <c r="E90" i="1"/>
  <c r="I90" i="1"/>
  <c r="E91" i="1"/>
  <c r="I91" i="1"/>
  <c r="I92" i="1"/>
  <c r="E93" i="1"/>
  <c r="I93" i="1"/>
  <c r="E95" i="1"/>
  <c r="I95" i="1"/>
  <c r="I96" i="1"/>
  <c r="E97" i="1"/>
  <c r="I97" i="1"/>
  <c r="E98" i="1"/>
  <c r="I98" i="1"/>
  <c r="E99" i="1"/>
  <c r="I99" i="1"/>
  <c r="I100" i="1"/>
  <c r="I101" i="1"/>
  <c r="E103" i="1"/>
  <c r="I103" i="1"/>
  <c r="E104" i="1"/>
  <c r="I104" i="1"/>
  <c r="E105" i="1"/>
  <c r="I105" i="1"/>
  <c r="E106" i="1"/>
  <c r="I106" i="1"/>
  <c r="E107" i="1"/>
  <c r="I107" i="1"/>
  <c r="I109" i="1"/>
  <c r="E110" i="1"/>
  <c r="I110" i="1"/>
  <c r="E112" i="1"/>
  <c r="I112" i="1"/>
  <c r="E113" i="1"/>
  <c r="I113" i="1"/>
  <c r="I114" i="1"/>
  <c r="E115" i="1"/>
  <c r="I115" i="1"/>
  <c r="I116" i="1"/>
  <c r="E117" i="1"/>
  <c r="I117" i="1"/>
  <c r="E119" i="1"/>
  <c r="I119" i="1"/>
  <c r="E120" i="1"/>
  <c r="I120" i="1"/>
  <c r="I121" i="1"/>
  <c r="E122" i="1"/>
  <c r="I122" i="1"/>
  <c r="E123" i="1"/>
  <c r="I123" i="1"/>
  <c r="E124" i="1"/>
  <c r="I124" i="1"/>
  <c r="E125" i="1"/>
  <c r="I125" i="1"/>
  <c r="I126" i="1"/>
  <c r="E127" i="1"/>
  <c r="I127" i="1"/>
  <c r="E128" i="1"/>
  <c r="I128" i="1"/>
  <c r="E129" i="1"/>
  <c r="E130" i="1"/>
  <c r="I130" i="1"/>
  <c r="E131" i="1"/>
  <c r="I131" i="1"/>
  <c r="E132" i="1"/>
  <c r="I132" i="1"/>
  <c r="E133" i="1"/>
  <c r="I133" i="1"/>
  <c r="E134" i="1"/>
  <c r="I134" i="1"/>
  <c r="E135" i="1"/>
  <c r="I135" i="1"/>
  <c r="I136" i="1"/>
  <c r="E137" i="1"/>
  <c r="E138" i="1"/>
  <c r="I138" i="1"/>
  <c r="E139" i="1"/>
  <c r="I139" i="1"/>
  <c r="I140" i="1"/>
  <c r="E141" i="1"/>
  <c r="I142" i="1"/>
  <c r="E144" i="1"/>
  <c r="I144" i="1"/>
  <c r="I145" i="1"/>
  <c r="E146" i="1"/>
  <c r="I146" i="1"/>
  <c r="E147" i="1"/>
  <c r="I147" i="1"/>
  <c r="E148" i="1"/>
  <c r="E150" i="1"/>
  <c r="E151" i="1"/>
  <c r="I151" i="1"/>
  <c r="E153" i="1"/>
  <c r="I153" i="1"/>
  <c r="I154" i="1"/>
  <c r="E155" i="1"/>
  <c r="I155" i="1"/>
  <c r="E156" i="1"/>
  <c r="I156" i="1"/>
  <c r="I157" i="1"/>
  <c r="E158" i="1"/>
  <c r="I158" i="1"/>
  <c r="E159" i="1"/>
  <c r="I159" i="1"/>
  <c r="I160" i="1"/>
  <c r="I161" i="1"/>
  <c r="E163" i="1"/>
  <c r="I163" i="1"/>
  <c r="I164" i="1"/>
  <c r="E165" i="1"/>
  <c r="I165" i="1"/>
  <c r="E166" i="1"/>
  <c r="I166" i="1"/>
  <c r="E168" i="1"/>
  <c r="I168" i="1"/>
  <c r="E169" i="1"/>
  <c r="I169" i="1"/>
  <c r="E170" i="1"/>
  <c r="I170" i="1"/>
  <c r="I171" i="1"/>
  <c r="E172" i="1"/>
  <c r="I172" i="1"/>
  <c r="I173" i="1"/>
  <c r="E174" i="1"/>
  <c r="I174" i="1"/>
  <c r="I175" i="1"/>
  <c r="E176" i="1"/>
  <c r="I176" i="1"/>
  <c r="E177" i="1"/>
  <c r="I177" i="1"/>
  <c r="E178" i="1"/>
  <c r="I179" i="1"/>
  <c r="E180" i="1"/>
  <c r="I180" i="1"/>
  <c r="E181" i="1"/>
  <c r="I181" i="1"/>
  <c r="I182" i="1"/>
  <c r="E184" i="1"/>
  <c r="I184" i="1"/>
  <c r="I185" i="1"/>
  <c r="I186" i="1"/>
  <c r="E187" i="1"/>
  <c r="I187" i="1"/>
  <c r="I188" i="1"/>
  <c r="E189" i="1"/>
  <c r="I189" i="1"/>
  <c r="I190" i="1"/>
  <c r="E191" i="1"/>
  <c r="I191" i="1"/>
  <c r="E192" i="1"/>
  <c r="I192" i="1"/>
  <c r="E193" i="1"/>
  <c r="I193" i="1"/>
  <c r="E195" i="1"/>
  <c r="I195" i="1"/>
  <c r="I196" i="1"/>
  <c r="E197" i="1"/>
  <c r="I197" i="1"/>
  <c r="I198" i="1"/>
  <c r="E200" i="1"/>
  <c r="I200" i="1"/>
  <c r="I201" i="1"/>
  <c r="E202" i="1"/>
  <c r="I202" i="1"/>
  <c r="I203" i="1"/>
  <c r="E204" i="1"/>
  <c r="I204" i="1"/>
  <c r="E210" i="1"/>
  <c r="I210" i="1"/>
  <c r="E211" i="1"/>
  <c r="I211" i="1"/>
  <c r="E214" i="1"/>
  <c r="I214" i="1"/>
  <c r="E215" i="1"/>
  <c r="I215" i="1"/>
  <c r="E216" i="1"/>
  <c r="I216" i="1"/>
  <c r="E217" i="1"/>
  <c r="I217" i="1"/>
  <c r="E218" i="1"/>
  <c r="I218" i="1"/>
  <c r="E219" i="1"/>
  <c r="I219" i="1"/>
  <c r="E221" i="1"/>
  <c r="I221" i="1"/>
  <c r="E222" i="1"/>
  <c r="I222" i="1"/>
  <c r="E224" i="1"/>
  <c r="I224" i="1"/>
  <c r="E226" i="1"/>
  <c r="I226" i="1"/>
  <c r="E227" i="1"/>
  <c r="I227" i="1"/>
  <c r="E228" i="1"/>
  <c r="I228" i="1"/>
  <c r="I229" i="1"/>
  <c r="I230" i="1"/>
  <c r="E231" i="1"/>
  <c r="I231" i="1"/>
  <c r="E232" i="1"/>
  <c r="I232" i="1"/>
  <c r="I233" i="1"/>
  <c r="E234" i="1"/>
  <c r="I234" i="1"/>
  <c r="E235" i="1"/>
  <c r="I235" i="1"/>
  <c r="I236" i="1"/>
  <c r="E238" i="1"/>
  <c r="I238" i="1"/>
  <c r="E239" i="1"/>
  <c r="I239" i="1"/>
  <c r="E240" i="1"/>
  <c r="I240" i="1"/>
  <c r="E241" i="1"/>
  <c r="I241" i="1"/>
  <c r="E242" i="1"/>
  <c r="I242" i="1"/>
  <c r="I243" i="1"/>
  <c r="E244" i="1"/>
  <c r="I244" i="1"/>
  <c r="I245" i="1"/>
  <c r="E246" i="1"/>
  <c r="I246" i="1"/>
  <c r="I247" i="1"/>
  <c r="E248" i="1"/>
  <c r="I248" i="1"/>
  <c r="I249" i="1"/>
  <c r="E250" i="1"/>
  <c r="I250" i="1"/>
  <c r="I251" i="1"/>
  <c r="I252" i="1"/>
  <c r="E253" i="1"/>
  <c r="I253" i="1"/>
  <c r="E254" i="1"/>
  <c r="I254" i="1"/>
  <c r="E255" i="1"/>
  <c r="E256" i="1"/>
  <c r="E257" i="1"/>
  <c r="I257" i="1"/>
  <c r="E258" i="1"/>
  <c r="I259" i="1"/>
  <c r="I262" i="1"/>
  <c r="I264" i="1"/>
  <c r="E265" i="1"/>
  <c r="I265" i="1"/>
  <c r="I266" i="1"/>
  <c r="E267" i="1"/>
  <c r="I267" i="1"/>
  <c r="E268" i="1"/>
  <c r="I268" i="1"/>
  <c r="E270" i="1"/>
  <c r="I270" i="1"/>
  <c r="E271" i="1"/>
  <c r="I271" i="1"/>
  <c r="E272" i="1"/>
  <c r="I272" i="1"/>
  <c r="I273" i="1"/>
  <c r="E275" i="1"/>
  <c r="I275" i="1"/>
  <c r="E278" i="1"/>
  <c r="I278" i="1"/>
  <c r="E279" i="1"/>
  <c r="I279" i="1"/>
  <c r="E280" i="1"/>
  <c r="I280" i="1"/>
  <c r="I281" i="1"/>
  <c r="I282" i="1"/>
  <c r="E283" i="1"/>
  <c r="I283" i="1"/>
  <c r="E284" i="1"/>
  <c r="I284" i="1"/>
  <c r="E285" i="1"/>
  <c r="I285" i="1"/>
  <c r="I286" i="1"/>
  <c r="E287" i="1"/>
  <c r="I287" i="1"/>
  <c r="E289" i="1"/>
  <c r="I289" i="1"/>
  <c r="E290" i="1"/>
  <c r="I290" i="1"/>
  <c r="E293" i="1"/>
  <c r="I293" i="1"/>
  <c r="I294" i="1"/>
  <c r="E295" i="1"/>
  <c r="E297" i="1"/>
  <c r="I297" i="1"/>
  <c r="E298" i="1"/>
  <c r="I298" i="1"/>
  <c r="I299" i="1"/>
  <c r="E300" i="1"/>
  <c r="I300" i="1"/>
  <c r="E302" i="1"/>
  <c r="I302" i="1"/>
  <c r="E303" i="1"/>
  <c r="I303" i="1"/>
  <c r="E304" i="1"/>
  <c r="I304" i="1"/>
  <c r="E305" i="1"/>
  <c r="I305" i="1"/>
  <c r="E306" i="1"/>
  <c r="I306" i="1"/>
  <c r="E307" i="1"/>
  <c r="I307" i="1"/>
  <c r="E308" i="1"/>
  <c r="I308" i="1"/>
  <c r="E309" i="1"/>
  <c r="I309" i="1"/>
  <c r="E311" i="1"/>
  <c r="I311" i="1"/>
  <c r="I312" i="1"/>
  <c r="E313" i="1"/>
  <c r="I313" i="1"/>
  <c r="I314" i="1"/>
  <c r="E315" i="1"/>
  <c r="I315" i="1"/>
  <c r="E316" i="1"/>
  <c r="I316" i="1"/>
  <c r="E317" i="1"/>
  <c r="I317" i="1"/>
  <c r="E318" i="1"/>
  <c r="I318" i="1"/>
  <c r="E319" i="1"/>
  <c r="I319" i="1"/>
  <c r="E320" i="1"/>
  <c r="I320" i="1"/>
  <c r="E321" i="1"/>
  <c r="E322" i="1"/>
  <c r="I322" i="1"/>
  <c r="E323" i="1"/>
  <c r="I323" i="1"/>
  <c r="E324" i="1"/>
  <c r="I324" i="1"/>
  <c r="E325" i="1"/>
  <c r="I325" i="1"/>
  <c r="E327" i="1"/>
  <c r="I327" i="1"/>
  <c r="E328" i="1"/>
  <c r="I328" i="1"/>
  <c r="E329" i="1"/>
  <c r="I329" i="1"/>
  <c r="E330" i="1"/>
  <c r="I330" i="1"/>
  <c r="E331" i="1"/>
  <c r="I332" i="1"/>
  <c r="I333" i="1"/>
</calcChain>
</file>

<file path=xl/sharedStrings.xml><?xml version="1.0" encoding="utf-8"?>
<sst xmlns="http://schemas.openxmlformats.org/spreadsheetml/2006/main" count="2547" uniqueCount="725">
  <si>
    <t>Bel: +31 182 61 29 28</t>
  </si>
  <si>
    <t>Lagen/CC</t>
  </si>
  <si>
    <t>Prijs €</t>
  </si>
  <si>
    <t>Soort</t>
  </si>
  <si>
    <t>Maat</t>
  </si>
  <si>
    <t>Plantmaat</t>
  </si>
  <si>
    <t>Pot</t>
  </si>
  <si>
    <t>Hoogte</t>
  </si>
  <si>
    <t>Planten/laag</t>
  </si>
  <si>
    <t>Barcode</t>
  </si>
  <si>
    <t>Foto</t>
  </si>
  <si>
    <t>Opmerking</t>
  </si>
  <si>
    <t>o</t>
  </si>
  <si>
    <t>Regel voor opmaak</t>
  </si>
  <si>
    <t>20-25</t>
  </si>
  <si>
    <t>C3</t>
  </si>
  <si>
    <t>klik hier</t>
  </si>
  <si>
    <t>25-30</t>
  </si>
  <si>
    <t>C5</t>
  </si>
  <si>
    <t>40-50</t>
  </si>
  <si>
    <t>30-40</t>
  </si>
  <si>
    <t>6a</t>
  </si>
  <si>
    <t>191000.040C03</t>
  </si>
  <si>
    <t>Abies koreana</t>
  </si>
  <si>
    <t>191000.040C05</t>
  </si>
  <si>
    <t>Araucaria araucana</t>
  </si>
  <si>
    <t>7b</t>
  </si>
  <si>
    <t>196000.060C03</t>
  </si>
  <si>
    <t>Cedrus deodara</t>
  </si>
  <si>
    <t>50-60</t>
  </si>
  <si>
    <t>196000.080C05</t>
  </si>
  <si>
    <t>60-80</t>
  </si>
  <si>
    <t>Cedrus deodara 'Aurea'</t>
  </si>
  <si>
    <t>196400.025C03</t>
  </si>
  <si>
    <t>Cedrus deodara 'Feelin' Blue'</t>
  </si>
  <si>
    <t>196600.030C03</t>
  </si>
  <si>
    <t>Cedrus deodara 'Golden Horizon'</t>
  </si>
  <si>
    <t>Cedrus deodara 'Pendula'</t>
  </si>
  <si>
    <t>Cedrus libani</t>
  </si>
  <si>
    <t>7a</t>
  </si>
  <si>
    <t>198500.060C03</t>
  </si>
  <si>
    <t>Cedrus libani 'Glauca'</t>
  </si>
  <si>
    <t>198500.080C05</t>
  </si>
  <si>
    <t>198500.100C07</t>
  </si>
  <si>
    <t>80-100</t>
  </si>
  <si>
    <t>C7,5</t>
  </si>
  <si>
    <t>Cedrus libani 'Glauca Pendula'</t>
  </si>
  <si>
    <t>201100.040C03</t>
  </si>
  <si>
    <t>Cephalotaxus harringtonii 'Fastigiata'</t>
  </si>
  <si>
    <t>201100.060C05</t>
  </si>
  <si>
    <t>201200.040C03</t>
  </si>
  <si>
    <t>Cephalotaxus harringtonii 'Korean Gold'</t>
  </si>
  <si>
    <t>201700.060C03</t>
  </si>
  <si>
    <t>Chamaecyparis law. 'Columnaris'</t>
  </si>
  <si>
    <t>201850.050C03</t>
  </si>
  <si>
    <t>Chamaecyparis law. 'Drooping Solo'</t>
  </si>
  <si>
    <t>6b</t>
  </si>
  <si>
    <t>202000.040C03</t>
  </si>
  <si>
    <t>Chamaecyparis law. 'Ellwoodii'</t>
  </si>
  <si>
    <t>202200.040C03</t>
  </si>
  <si>
    <t xml:space="preserve">Chamaecyparis law. 'Ellw. Gold'  </t>
  </si>
  <si>
    <t>203000.040C03</t>
  </si>
  <si>
    <t>Chamaecyparis law. 'Globosa'</t>
  </si>
  <si>
    <t>205000.050C03</t>
  </si>
  <si>
    <t>Chamaecyparis law. 'Ivonne'</t>
  </si>
  <si>
    <t>205500.050C03</t>
  </si>
  <si>
    <t>206000.040C03</t>
  </si>
  <si>
    <t>Chamaecyparis law. 'Little Spire'</t>
  </si>
  <si>
    <t>213000.030C03</t>
  </si>
  <si>
    <t>Chamaecyparis law. 'Pearly Swirls'</t>
  </si>
  <si>
    <t>214000.040C03</t>
  </si>
  <si>
    <t>Chamaecyparis law. 'Snow White'</t>
  </si>
  <si>
    <t>224400.030C03</t>
  </si>
  <si>
    <t>Chamaecyparis law. 'Sunkist'</t>
  </si>
  <si>
    <t>224400.040C05</t>
  </si>
  <si>
    <t>224700.040C03</t>
  </si>
  <si>
    <t>Chamaecyparis law. 'Wisselii'</t>
  </si>
  <si>
    <t>5b</t>
  </si>
  <si>
    <t>Chamaecyparis nootk. 'Pendula'</t>
  </si>
  <si>
    <t>224850.025C03</t>
  </si>
  <si>
    <t>Chamaecyparis obtusa 'Brigitte'</t>
  </si>
  <si>
    <t>224900.020C03</t>
  </si>
  <si>
    <t>Chamaecyparis obtusa 'Butterball'</t>
  </si>
  <si>
    <t>15-20</t>
  </si>
  <si>
    <t>225000.020C03</t>
  </si>
  <si>
    <t>Chamaecyparis obtusa 'Drath'</t>
  </si>
  <si>
    <t>225100.040C03</t>
  </si>
  <si>
    <t>Chamaecyparis obtusa 'Fernspray Gold'</t>
  </si>
  <si>
    <t>225400.020C03</t>
  </si>
  <si>
    <t>Chamaecyparis obtusa 'Maureen'</t>
  </si>
  <si>
    <t>225500.025C03</t>
  </si>
  <si>
    <t>Chamaecyparis obtusa 'Nana Aurea'</t>
  </si>
  <si>
    <t>225500.030C05</t>
  </si>
  <si>
    <t>225600.025C03</t>
  </si>
  <si>
    <t>Chamaecyparis obtusa 'Nana Gracilis'</t>
  </si>
  <si>
    <t>225600.030C05</t>
  </si>
  <si>
    <t>225700.030C03</t>
  </si>
  <si>
    <t>Chamaecyparis obtusa 'Pygmaea'</t>
  </si>
  <si>
    <t>225800.030C03</t>
  </si>
  <si>
    <t>Chamaecyparis obtusa 'Saffron Spray'</t>
  </si>
  <si>
    <t>226000.030C03</t>
  </si>
  <si>
    <t>Chamaecyparis pis. 'Baby Blue'</t>
  </si>
  <si>
    <t xml:space="preserve">25-30 </t>
  </si>
  <si>
    <t>226050.025C03</t>
  </si>
  <si>
    <t>226150.030C03</t>
  </si>
  <si>
    <t>226300.030C03</t>
  </si>
  <si>
    <t>Chamaecyparis pis. 'Filifera Aurea'</t>
  </si>
  <si>
    <t>226300.040C05</t>
  </si>
  <si>
    <t>226400.030C03</t>
  </si>
  <si>
    <t>Chamaecyparis pis. 'Filifera Nana'</t>
  </si>
  <si>
    <t>226400.040C05</t>
  </si>
  <si>
    <t>226600.030C03</t>
  </si>
  <si>
    <t>Chamaecyparis pis. 'Squarrosa'</t>
  </si>
  <si>
    <t>226700.025C03</t>
  </si>
  <si>
    <t>Chamaecyparis pis. 'Sungold'</t>
  </si>
  <si>
    <t>226700.040C05</t>
  </si>
  <si>
    <t>226800.025C03</t>
  </si>
  <si>
    <t>227100.050C03</t>
  </si>
  <si>
    <t>Cryptomeria jap. 'Cristata'</t>
  </si>
  <si>
    <t>227300.050C05</t>
  </si>
  <si>
    <t>Cryptomeria jap. 'Elegans Virides'</t>
  </si>
  <si>
    <t>227400.040C03</t>
  </si>
  <si>
    <t>Cryptomeria jap. 'Jindai'</t>
  </si>
  <si>
    <t>227450.100C05</t>
  </si>
  <si>
    <t xml:space="preserve">Cryptomeria jap. 'Kitayama' </t>
  </si>
  <si>
    <t>227470.060C03</t>
  </si>
  <si>
    <t>227500.030C03</t>
  </si>
  <si>
    <t>Cryptomeria jap. 'Little Champion'</t>
  </si>
  <si>
    <t>227550.025C03</t>
  </si>
  <si>
    <t>Cryptomeria jap. 'Little Sonja'</t>
  </si>
  <si>
    <t>227600.030C03</t>
  </si>
  <si>
    <t>Cryptomeria jap. 'Monstrosa Nana'</t>
  </si>
  <si>
    <t>227700.060C03</t>
  </si>
  <si>
    <t>Cryptomeria jap. 'Rasen'</t>
  </si>
  <si>
    <t>227700.100C05</t>
  </si>
  <si>
    <t>Cryptomeria jap. 'Sekkan'</t>
  </si>
  <si>
    <t>227850.020C03</t>
  </si>
  <si>
    <t>Cryptomeria jap. 'Twinkle Toes'</t>
  </si>
  <si>
    <t>227900.025C03</t>
  </si>
  <si>
    <t>Cryptomeria jap. 'Vilmoriniana'</t>
  </si>
  <si>
    <t>228000.025C03</t>
  </si>
  <si>
    <t>Cryptomeria jap. 'Vilmorin Gold'</t>
  </si>
  <si>
    <t>228100.025C03</t>
  </si>
  <si>
    <t>Cryptomeria jap. 'Yokohama'</t>
  </si>
  <si>
    <t>Cupressocyparis leyl. 'Gold Rider'</t>
  </si>
  <si>
    <t>Cupressus arizonica 'Glauca'</t>
  </si>
  <si>
    <t>Cupressus sempervirens 'Totem'</t>
  </si>
  <si>
    <t>Ginkgo biloba</t>
  </si>
  <si>
    <t>5a</t>
  </si>
  <si>
    <t>229900.025C03</t>
  </si>
  <si>
    <t>Juniperus chinensis 'Blaauw'</t>
  </si>
  <si>
    <t>230000.040C03</t>
  </si>
  <si>
    <t>Juniperus chinensis 'Blue Alps'</t>
  </si>
  <si>
    <t>230000.050C05</t>
  </si>
  <si>
    <t>230200.050C03</t>
  </si>
  <si>
    <t>Juniperus chinensis 'Stricta'</t>
  </si>
  <si>
    <t>230200.060C05</t>
  </si>
  <si>
    <t>230200.080C07</t>
  </si>
  <si>
    <t>230700.040C03</t>
  </si>
  <si>
    <t>Juniperus communis 'Compressa'</t>
  </si>
  <si>
    <t>231500.040C03</t>
  </si>
  <si>
    <t>Juniperus communis 'Green Carpet'</t>
  </si>
  <si>
    <t>231500.050C05</t>
  </si>
  <si>
    <t>232000.030C03</t>
  </si>
  <si>
    <t>Juniperus communis 'Repanda'</t>
  </si>
  <si>
    <t>232200.060C03</t>
  </si>
  <si>
    <t>Juniperus communis 'Suecica'</t>
  </si>
  <si>
    <t>232400.040C03</t>
  </si>
  <si>
    <t>Juniperus conferta 'Schlager'</t>
  </si>
  <si>
    <t>232400.050C05</t>
  </si>
  <si>
    <t xml:space="preserve">Juniperus conferta 'Schlager' </t>
  </si>
  <si>
    <t>232450.040C03</t>
  </si>
  <si>
    <t xml:space="preserve">Juniperus davurica 'Leningrad' </t>
  </si>
  <si>
    <t>232500.040C03</t>
  </si>
  <si>
    <t>Juniperus hor. 'Andorra Compact'</t>
  </si>
  <si>
    <t>232700.030C03</t>
  </si>
  <si>
    <t>Juniperus hor. 'Blue Chip'</t>
  </si>
  <si>
    <t>232900.025C03</t>
  </si>
  <si>
    <t>Juniperus hor. 'Golden Carpet'</t>
  </si>
  <si>
    <t>233300.025C03</t>
  </si>
  <si>
    <t>Juniperus hor. 'Limeglow'</t>
  </si>
  <si>
    <t>233400.030C03</t>
  </si>
  <si>
    <t>Juniperus hor. 'Pancake'</t>
  </si>
  <si>
    <t>233500.040C03</t>
  </si>
  <si>
    <t>Juniperus hor. 'Prince of Wales</t>
  </si>
  <si>
    <t>233700.030C03</t>
  </si>
  <si>
    <t>Juniperus hor. 'Wiltonii'</t>
  </si>
  <si>
    <t>233700.040C05</t>
  </si>
  <si>
    <t>233900.030C03</t>
  </si>
  <si>
    <t>Juniperus pfitzeriana 'Gold Coast'</t>
  </si>
  <si>
    <t>234000.030C03</t>
  </si>
  <si>
    <t>Juniperus pfitzeriana 'Gold Star'</t>
  </si>
  <si>
    <t>234200.040C03</t>
  </si>
  <si>
    <t>Juniperus pfitzeriana 'Mint Julep'</t>
  </si>
  <si>
    <t>234200.050C05</t>
  </si>
  <si>
    <t>235000.030C03</t>
  </si>
  <si>
    <t>Juniperus pfitzeriana 'Old Gold'</t>
  </si>
  <si>
    <t>235000.040C05</t>
  </si>
  <si>
    <t>235400.030C03</t>
  </si>
  <si>
    <t>Juniperus procumbens 'Nana'</t>
  </si>
  <si>
    <t>235400.040C05</t>
  </si>
  <si>
    <t>235500.030C03</t>
  </si>
  <si>
    <t>Juniperus sabina</t>
  </si>
  <si>
    <t>235600.030C03</t>
  </si>
  <si>
    <t>Juniperus sabina 'Tamariscifolia'</t>
  </si>
  <si>
    <t>235800.060C03</t>
  </si>
  <si>
    <t>Juniperus scopulorum 'Blue Arrow'</t>
  </si>
  <si>
    <t>235850.060C03</t>
  </si>
  <si>
    <t>Juniperus scopulorum 'Moonglow'</t>
  </si>
  <si>
    <t>236000.040C03</t>
  </si>
  <si>
    <t>Juniperus squamata 'Blue Carpet'</t>
  </si>
  <si>
    <t>236000.050C05</t>
  </si>
  <si>
    <t>236500.025C03</t>
  </si>
  <si>
    <t>Juniperus squamata 'Blue Star'</t>
  </si>
  <si>
    <t>236500.030C05</t>
  </si>
  <si>
    <t>236600.040C03</t>
  </si>
  <si>
    <t>Juniperus squamata 'Blue Swede'</t>
  </si>
  <si>
    <t>236700.030C03</t>
  </si>
  <si>
    <t>Juniperus squamata 'Holger'</t>
  </si>
  <si>
    <t>236700.040C05</t>
  </si>
  <si>
    <t>236900.040C03</t>
  </si>
  <si>
    <t>Juniperus squamata 'Meyeri'</t>
  </si>
  <si>
    <t>237500.030C03</t>
  </si>
  <si>
    <t>Juniperus virginiana 'Grey Owl'</t>
  </si>
  <si>
    <t>Larix decidua</t>
  </si>
  <si>
    <t>237700.125C05</t>
  </si>
  <si>
    <t>Larix kaempferi</t>
  </si>
  <si>
    <t>240000.040C03</t>
  </si>
  <si>
    <t>Microbiota decussata</t>
  </si>
  <si>
    <t>240000.050C05</t>
  </si>
  <si>
    <t>240500.025C03</t>
  </si>
  <si>
    <t>Picea abies 'Little Gem'</t>
  </si>
  <si>
    <t>Picea abies 'Nidiformis'</t>
  </si>
  <si>
    <t>241000.050C05</t>
  </si>
  <si>
    <t>241500.020C03</t>
  </si>
  <si>
    <t>Picea abies 'Tompa'</t>
  </si>
  <si>
    <t>Picea abies 'Will's Zwerg'</t>
  </si>
  <si>
    <t>243000.025C03</t>
  </si>
  <si>
    <t>Picea glauca 'Alberta Globe'</t>
  </si>
  <si>
    <t>243000.030C05</t>
  </si>
  <si>
    <t>245000.025C03</t>
  </si>
  <si>
    <t>Picea glauca 'Echiniformis'</t>
  </si>
  <si>
    <t>245500.040C03</t>
  </si>
  <si>
    <t>Picea glauca 'J.W. Daisy's White'</t>
  </si>
  <si>
    <t>246000.050C03</t>
  </si>
  <si>
    <t>246000.060C05</t>
  </si>
  <si>
    <t>246000.080C07</t>
  </si>
  <si>
    <t>246200.030C03</t>
  </si>
  <si>
    <t>Picea glauca 'Rainbow's End'</t>
  </si>
  <si>
    <t>246300.040C03</t>
  </si>
  <si>
    <t>Picea glauca 'Sander's Blue'</t>
  </si>
  <si>
    <t>246300.060C05</t>
  </si>
  <si>
    <t>246600.030C03</t>
  </si>
  <si>
    <t>Picea glauca 'Zuckerhut'</t>
  </si>
  <si>
    <t>247000.050C03</t>
  </si>
  <si>
    <t>Picea omorika</t>
  </si>
  <si>
    <t>247000.060C05</t>
  </si>
  <si>
    <t>248000.040C03</t>
  </si>
  <si>
    <t>Picea pungens 'Glauca'</t>
  </si>
  <si>
    <t>248000.060C05</t>
  </si>
  <si>
    <t>248100.025C03</t>
  </si>
  <si>
    <t>Picea pungens 'Glauca Globosa'</t>
  </si>
  <si>
    <t>248100.030C05</t>
  </si>
  <si>
    <t>Picea pungens 'Hoopsii'</t>
  </si>
  <si>
    <t>248400.050C05</t>
  </si>
  <si>
    <t>248800.025C03</t>
  </si>
  <si>
    <t>249500.030C03</t>
  </si>
  <si>
    <t>Pinus densiflora 'Low Glow'</t>
  </si>
  <si>
    <t>249650.040C03</t>
  </si>
  <si>
    <t>Pinus flexilis 'VanderWolf's Pyramid'</t>
  </si>
  <si>
    <t>249700.030C03</t>
  </si>
  <si>
    <t>Pinus heldreichii 'Compact Gem'</t>
  </si>
  <si>
    <t>249700.040C05</t>
  </si>
  <si>
    <t>250100.025C03</t>
  </si>
  <si>
    <t>Pinus mugo 'Carstens Wintergold'</t>
  </si>
  <si>
    <t>250100.030C05</t>
  </si>
  <si>
    <t>250300.025C03</t>
  </si>
  <si>
    <t>Pinus mugo 'Mops'</t>
  </si>
  <si>
    <t>250300.030C05</t>
  </si>
  <si>
    <t>250400.030C03</t>
  </si>
  <si>
    <t>250400.040C05</t>
  </si>
  <si>
    <t>250500.025C03</t>
  </si>
  <si>
    <t>250700.050C03</t>
  </si>
  <si>
    <t>Pinus nigra nigra</t>
  </si>
  <si>
    <t>251700.040C03</t>
  </si>
  <si>
    <t>Pinus parviflora 'Glauca'</t>
  </si>
  <si>
    <t>251800.030C03</t>
  </si>
  <si>
    <t>Pinus parviflora 'Negishi'</t>
  </si>
  <si>
    <t>251900.025C03</t>
  </si>
  <si>
    <t>Pinus pumila 'Glauca'</t>
  </si>
  <si>
    <t>252000.030C03</t>
  </si>
  <si>
    <t>Pinus schwerinii 'Wiethorst'</t>
  </si>
  <si>
    <t>252100.040C03</t>
  </si>
  <si>
    <t>Pinus strobus</t>
  </si>
  <si>
    <t>252200.030C03</t>
  </si>
  <si>
    <t>Pinus strobus 'Minima'</t>
  </si>
  <si>
    <t>252300.030C03</t>
  </si>
  <si>
    <t>Pinus strobus 'Blue Shag' (Radiata)</t>
  </si>
  <si>
    <t>252400.030C03</t>
  </si>
  <si>
    <t>Pinus strobus 'Tiny Kurls'</t>
  </si>
  <si>
    <t>252800.030C03</t>
  </si>
  <si>
    <t>Pinus sylvestris 'Watereri'</t>
  </si>
  <si>
    <t>253000.040C03</t>
  </si>
  <si>
    <t>Pinus wallichiana</t>
  </si>
  <si>
    <t>257000.030C03</t>
  </si>
  <si>
    <t>Platycladus orient. 'Aurea Nana'</t>
  </si>
  <si>
    <t>257500.030C03</t>
  </si>
  <si>
    <t>Platycladus orient. 'Franky Boy'</t>
  </si>
  <si>
    <t xml:space="preserve">Platycladus orient. 'Pyramidalis Aurea' </t>
  </si>
  <si>
    <t>260000.030C03</t>
  </si>
  <si>
    <t>Sciadopitys verticillata</t>
  </si>
  <si>
    <t>260000.040C05</t>
  </si>
  <si>
    <t>260070.030C03</t>
  </si>
  <si>
    <t>260170.030C03</t>
  </si>
  <si>
    <t>Sciadopitys verticillata 'Sternschnuppe'</t>
  </si>
  <si>
    <t>260200.080C03</t>
  </si>
  <si>
    <t>Sequoia sempervirens</t>
  </si>
  <si>
    <t>260250.040C03</t>
  </si>
  <si>
    <t>Sequoia sempervirens 'Adpressa'</t>
  </si>
  <si>
    <t>260300.030C03</t>
  </si>
  <si>
    <t>Sequoiadendron giganteum</t>
  </si>
  <si>
    <t>260300.040C05</t>
  </si>
  <si>
    <t>261000.040C03</t>
  </si>
  <si>
    <t>Taxus baccata</t>
  </si>
  <si>
    <t>21(33)</t>
  </si>
  <si>
    <t>261000.050C03</t>
  </si>
  <si>
    <t>261000.060C03</t>
  </si>
  <si>
    <t>261200.050C03</t>
  </si>
  <si>
    <t>Taxus baccata 'Black Tower'</t>
  </si>
  <si>
    <t>261300.050C03</t>
  </si>
  <si>
    <t>Taxus baccata 'David'</t>
  </si>
  <si>
    <t>261300.060C05</t>
  </si>
  <si>
    <t>261400.050C03</t>
  </si>
  <si>
    <t>Taxus baccata 'Fastigiata'</t>
  </si>
  <si>
    <t>261400.060C05</t>
  </si>
  <si>
    <t>261500.050C03</t>
  </si>
  <si>
    <t>Taxus baccata 'Fastigiata Robusta'</t>
  </si>
  <si>
    <t>261500.060C05</t>
  </si>
  <si>
    <t>262000.030C03</t>
  </si>
  <si>
    <t>Taxus baccata 'Repandens'</t>
  </si>
  <si>
    <t>262000.040C05</t>
  </si>
  <si>
    <t>263000.030C03</t>
  </si>
  <si>
    <t>Taxus baccata 'Summergold'</t>
  </si>
  <si>
    <t>263000.040C05</t>
  </si>
  <si>
    <t>263700.030C03</t>
  </si>
  <si>
    <t>Taxus media 'Densiformis'</t>
  </si>
  <si>
    <t>263800.030C03</t>
  </si>
  <si>
    <t>Taxus media 'Farmen'</t>
  </si>
  <si>
    <t>263900.040C03</t>
  </si>
  <si>
    <t>Taxus media 'Groenland'</t>
  </si>
  <si>
    <t>Taxus media 'Hicksii'</t>
  </si>
  <si>
    <t>Taxus media 'Hillii'</t>
  </si>
  <si>
    <t>271000.080C03</t>
  </si>
  <si>
    <t>Thuja occidentalis 'Brabant'</t>
  </si>
  <si>
    <t>Thuja occidentalis 'Danica'</t>
  </si>
  <si>
    <t>271500.030C03</t>
  </si>
  <si>
    <t>271500.040C05</t>
  </si>
  <si>
    <t>272100.030C03</t>
  </si>
  <si>
    <t>Thuja occidentalis 'Golden Globe'</t>
  </si>
  <si>
    <t>272100.040C05</t>
  </si>
  <si>
    <t>272200.040C03</t>
  </si>
  <si>
    <t>272200.080C05</t>
  </si>
  <si>
    <t>272300.030C03</t>
  </si>
  <si>
    <t>Thuja occidentalis 'Golden Tuffet'</t>
  </si>
  <si>
    <t>273000.050C03</t>
  </si>
  <si>
    <t>Thuja occidentalis 'Holmstrup'</t>
  </si>
  <si>
    <t>273500.030C03</t>
  </si>
  <si>
    <t>Thuja occidentalis 'Little Giant'</t>
  </si>
  <si>
    <t>273600.030C03</t>
  </si>
  <si>
    <t>273600.040C05</t>
  </si>
  <si>
    <t>273800.030C03</t>
  </si>
  <si>
    <t>Thuja occidentalis 'Rheingold'</t>
  </si>
  <si>
    <t>274000.060C03</t>
  </si>
  <si>
    <t>Thuja occidentalis 'Smaragd'</t>
  </si>
  <si>
    <t>274800.025C03</t>
  </si>
  <si>
    <t>Thuja occidentalis 'Teddy'</t>
  </si>
  <si>
    <t>276000.030C03</t>
  </si>
  <si>
    <t>Thuja occidentalis 'Tiny Tim'</t>
  </si>
  <si>
    <t>276000.040C05</t>
  </si>
  <si>
    <t>Thuja occidentalis 'Yellow Ribbon'</t>
  </si>
  <si>
    <t>278200.050C03</t>
  </si>
  <si>
    <t>279000.025C03</t>
  </si>
  <si>
    <t>Thuja plicata 'Whipcord'</t>
  </si>
  <si>
    <t>279000.040C05</t>
  </si>
  <si>
    <t>280000.030C03</t>
  </si>
  <si>
    <t>Thujopsis dolabrata</t>
  </si>
  <si>
    <t>281000.025C03</t>
  </si>
  <si>
    <t>Thujopsis dolabrata 'Nana'</t>
  </si>
  <si>
    <t>289000.050C03</t>
  </si>
  <si>
    <t>Tsuga canadensis</t>
  </si>
  <si>
    <t>289000.080C05</t>
  </si>
  <si>
    <t>291000.030C03</t>
  </si>
  <si>
    <t>Tsuga canadensis 'Jeddeloh'</t>
  </si>
  <si>
    <t>291000.040C05</t>
  </si>
  <si>
    <t xml:space="preserve"> </t>
  </si>
  <si>
    <t>HAAGCONIFEREN (= prijzen zonder foto-etiket)</t>
  </si>
  <si>
    <t>228300.100C04</t>
  </si>
  <si>
    <t>Cupressocyparis leylandii</t>
  </si>
  <si>
    <t>C4</t>
  </si>
  <si>
    <t>228300.125C04</t>
  </si>
  <si>
    <t>100-125</t>
  </si>
  <si>
    <t>228300.175C07</t>
  </si>
  <si>
    <t>150-175</t>
  </si>
  <si>
    <t>228300.200C07</t>
  </si>
  <si>
    <t>175-200</t>
  </si>
  <si>
    <t>261000.060C04</t>
  </si>
  <si>
    <t>261000.080C04</t>
  </si>
  <si>
    <t>261000.100C04</t>
  </si>
  <si>
    <t>261000.100C07</t>
  </si>
  <si>
    <t>261000.125C07</t>
  </si>
  <si>
    <t>261000.125C10</t>
  </si>
  <si>
    <t>C10</t>
  </si>
  <si>
    <t>261000.150C15</t>
  </si>
  <si>
    <t>125-150</t>
  </si>
  <si>
    <t>C15</t>
  </si>
  <si>
    <t>264000.060C04</t>
  </si>
  <si>
    <t>264000.080C04</t>
  </si>
  <si>
    <t>264200.050C03</t>
  </si>
  <si>
    <t>264200.060C04</t>
  </si>
  <si>
    <t>264200.080C04</t>
  </si>
  <si>
    <t>264200.080C07</t>
  </si>
  <si>
    <t>264200.100C07</t>
  </si>
  <si>
    <t>271000.175C10</t>
  </si>
  <si>
    <t>274000.080C04</t>
  </si>
  <si>
    <t>274000.100C04</t>
  </si>
  <si>
    <t>274000.100C07</t>
  </si>
  <si>
    <t>274000.125C07</t>
  </si>
  <si>
    <t>274000.150C10</t>
  </si>
  <si>
    <t>Pinus sylvestris 'Chantry Blue'</t>
  </si>
  <si>
    <t>WINTERHARDHEID</t>
  </si>
  <si>
    <t>Zone</t>
  </si>
  <si>
    <t>Temp. °C</t>
  </si>
  <si>
    <t>Aanduiding</t>
  </si>
  <si>
    <t>Landen, gebieden</t>
  </si>
  <si>
    <t>-45,5 tot -40,1</t>
  </si>
  <si>
    <t>extreem</t>
  </si>
  <si>
    <t>Siberië</t>
  </si>
  <si>
    <t>-40,0 tot -34,5</t>
  </si>
  <si>
    <t>zeer uitstekend</t>
  </si>
  <si>
    <t>Lapland</t>
  </si>
  <si>
    <t>-34,4 tot -28,9</t>
  </si>
  <si>
    <t>uitstekend</t>
  </si>
  <si>
    <t>Rusland, Noord Scandinavië</t>
  </si>
  <si>
    <t>-28,9 tot -26,1</t>
  </si>
  <si>
    <t>zeer goed (a)</t>
  </si>
  <si>
    <t>Wit-Rusland, Oost Baltische staten</t>
  </si>
  <si>
    <t>-26,0 tot -23,4</t>
  </si>
  <si>
    <t>zeer goed (b)</t>
  </si>
  <si>
    <t>NO Polen, Z.Oekraïne, C.Zweden, Z.Finland</t>
  </si>
  <si>
    <t>-23,3 tot -20,6</t>
  </si>
  <si>
    <t>goed (a)</t>
  </si>
  <si>
    <t>O.Polen, Slowakije, O.&amp;CZ.Zweden, Z.Noorwegen</t>
  </si>
  <si>
    <t>-20,5 tot -17,8</t>
  </si>
  <si>
    <t>goed (b)</t>
  </si>
  <si>
    <t>C.Polen, O.Hongarije, Tsechië, Z.Zweden</t>
  </si>
  <si>
    <t>-17,7 tot -15,0</t>
  </si>
  <si>
    <t>redelijk (a)</t>
  </si>
  <si>
    <t>O.Duitsland, W.Polen, O.&amp;W.-kust Zweden</t>
  </si>
  <si>
    <t>-14,9 tot -12,3</t>
  </si>
  <si>
    <t>redelijk (b)</t>
  </si>
  <si>
    <t>O.Nederland, Z.kust Zweden, O.Denemarken</t>
  </si>
  <si>
    <t>-12,3 tot -6,7</t>
  </si>
  <si>
    <t>normaal</t>
  </si>
  <si>
    <t>Z(W).Europa</t>
  </si>
  <si>
    <t xml:space="preserve">Bremmer Boomkwekerijen, Henegouwernesse 14, 2741 LJ Waddinxveen  </t>
  </si>
  <si>
    <t xml:space="preserve">www.bremmer-boomkwekerijen.nl </t>
  </si>
  <si>
    <t>Chamaecyparis thyoides 'Blue Rock'</t>
  </si>
  <si>
    <t>VBN-code</t>
  </si>
  <si>
    <r>
      <t>Private labeling</t>
    </r>
    <r>
      <rPr>
        <sz val="12"/>
        <color indexed="8"/>
        <rFont val="Calibri"/>
        <family val="2"/>
      </rPr>
      <t xml:space="preserve"> </t>
    </r>
    <r>
      <rPr>
        <b/>
        <sz val="12"/>
        <color indexed="8"/>
        <rFont val="Calibri"/>
        <family val="2"/>
      </rPr>
      <t xml:space="preserve"> </t>
    </r>
  </si>
  <si>
    <t>Opmaak eerste lay-out € 100,-</t>
  </si>
  <si>
    <t>Uitprijs</t>
  </si>
  <si>
    <r>
      <t>Banner tafel</t>
    </r>
    <r>
      <rPr>
        <sz val="12"/>
        <color indexed="8"/>
        <rFont val="Calibri"/>
        <family val="2"/>
      </rPr>
      <t xml:space="preserve"> </t>
    </r>
    <r>
      <rPr>
        <b/>
        <sz val="12"/>
        <color indexed="8"/>
        <rFont val="Calibri"/>
        <family val="2"/>
      </rPr>
      <t xml:space="preserve"> </t>
    </r>
  </si>
  <si>
    <t xml:space="preserve">Verkrijgbaar in elke gewenste taal, levertijd één week </t>
  </si>
  <si>
    <t xml:space="preserve">Exporttafel  </t>
  </si>
  <si>
    <t xml:space="preserve">Grote tafel  </t>
  </si>
  <si>
    <t>Verpakking</t>
  </si>
  <si>
    <t xml:space="preserve">De kosten van fust worden in overleg met de klant in rekening gebracht. Wij hanteren de door de Stichting Hulpmaterialen geadviseerde prijzen. </t>
  </si>
  <si>
    <t>(Zie ook www.raadvoordeboomkwekerij.nl./Fustprijzen.html )</t>
  </si>
  <si>
    <t>3-gaats tray, fust 955</t>
  </si>
  <si>
    <t>Deense doos, fust 344 (54x31x20)</t>
  </si>
  <si>
    <t>Standaard palletbox (103x120x90)</t>
  </si>
  <si>
    <t>Palletbodem</t>
  </si>
  <si>
    <t>233100.025C03</t>
  </si>
  <si>
    <t>224800.050C03</t>
  </si>
  <si>
    <t>226000.040C05</t>
  </si>
  <si>
    <t>226880.025C03</t>
  </si>
  <si>
    <t>228700.060C03</t>
  </si>
  <si>
    <t>228900.050C03</t>
  </si>
  <si>
    <t>229000.080C03</t>
  </si>
  <si>
    <t>242000.040C03</t>
  </si>
  <si>
    <t>258000.050C03</t>
  </si>
  <si>
    <t>264000.050C03</t>
  </si>
  <si>
    <t>271800.030C03</t>
  </si>
  <si>
    <t>273100.175C10</t>
  </si>
  <si>
    <t>273100.100C04</t>
  </si>
  <si>
    <t>273100.080C03</t>
  </si>
  <si>
    <t>274000.175C15</t>
  </si>
  <si>
    <t>276200.050C03</t>
  </si>
  <si>
    <t>Kwekerartikelcode</t>
  </si>
  <si>
    <t>227200.025C03</t>
  </si>
  <si>
    <t>201200.050C05</t>
  </si>
  <si>
    <t>Chamaecyparis law. 'Golden Sprinklers'</t>
  </si>
  <si>
    <t>237600.125C05</t>
  </si>
  <si>
    <t>60-70</t>
  </si>
  <si>
    <t>226800.040C05</t>
  </si>
  <si>
    <t>Picea pungens 'Erich Frahm'</t>
  </si>
  <si>
    <t>Chamaecyparis obtusa 'Teddy Bear'</t>
  </si>
  <si>
    <t>Thuja plicata ‘Aldrich Mountain’</t>
  </si>
  <si>
    <t>Chamaecyparis pis. 'White Pygmy'</t>
  </si>
  <si>
    <t>Cryptomeria jap. 'Green Pearl'</t>
  </si>
  <si>
    <t>Juniperus communis 'Lemon Carpet'</t>
  </si>
  <si>
    <t>Chamaecyparis obtusa 'Meroki Twin'</t>
  </si>
  <si>
    <t>Metasequoia glyptostroboïdes</t>
  </si>
  <si>
    <t>Taxodium distichum</t>
  </si>
  <si>
    <t>195000.030C03</t>
  </si>
  <si>
    <t>196600.040C05</t>
  </si>
  <si>
    <t>225450.020C03</t>
  </si>
  <si>
    <t>226850.020C03</t>
  </si>
  <si>
    <t>227500.040C05</t>
  </si>
  <si>
    <t>231750.025C03</t>
  </si>
  <si>
    <t>196200.080C05</t>
  </si>
  <si>
    <t>196800.080C05</t>
  </si>
  <si>
    <t>227800.080C05</t>
  </si>
  <si>
    <t>228850.080C05</t>
  </si>
  <si>
    <t>277500.050C03</t>
  </si>
  <si>
    <t>252600.030C03</t>
  </si>
  <si>
    <t>247800.030C03</t>
  </si>
  <si>
    <t>248400.030C03</t>
  </si>
  <si>
    <t>198600.080C05</t>
  </si>
  <si>
    <t>Chamaecyparis obtusa 'Lycopodioides'</t>
  </si>
  <si>
    <t>225380.030C03</t>
  </si>
  <si>
    <t>227350.025C03</t>
  </si>
  <si>
    <t>Voorprijzen</t>
  </si>
  <si>
    <t>Stickers</t>
  </si>
  <si>
    <t>Sleuf</t>
  </si>
  <si>
    <t>5x21</t>
  </si>
  <si>
    <t>Abies balsamea Nana</t>
  </si>
  <si>
    <t>Chamaecyparis law. 'Wissel's Saguaro'</t>
  </si>
  <si>
    <t>Chamaecyparis obtusa 'Melody'</t>
  </si>
  <si>
    <t>Cryptomeria jap. 'Serama'</t>
  </si>
  <si>
    <t>terug in assortiment</t>
  </si>
  <si>
    <t>Pinus nigra 'Green Tower'</t>
  </si>
  <si>
    <t>Pinus nigra 'Nana'</t>
  </si>
  <si>
    <t>Tsuga canadensis 'Cole's Prostrate'</t>
  </si>
  <si>
    <t>6x21</t>
  </si>
  <si>
    <t xml:space="preserve">Pinus halepensis </t>
  </si>
  <si>
    <t>Pinus pinea</t>
  </si>
  <si>
    <t>potgedrukt</t>
  </si>
  <si>
    <t>273100.150C07</t>
  </si>
  <si>
    <r>
      <t>Chamaecyparis pis. 'Blue Moon'</t>
    </r>
    <r>
      <rPr>
        <vertAlign val="superscript"/>
        <sz val="12"/>
        <rFont val="Calibri"/>
        <family val="2"/>
        <scheme val="minor"/>
      </rPr>
      <t>pbr</t>
    </r>
  </si>
  <si>
    <r>
      <t>Chamaecyparis pis. 'Blue Planet'</t>
    </r>
    <r>
      <rPr>
        <vertAlign val="superscript"/>
        <sz val="12"/>
        <rFont val="Calibri"/>
        <family val="2"/>
        <scheme val="minor"/>
      </rPr>
      <t>pbr</t>
    </r>
  </si>
  <si>
    <r>
      <t>Cryptomeria jap. 'Kyara Gold'</t>
    </r>
    <r>
      <rPr>
        <vertAlign val="superscript"/>
        <sz val="12"/>
        <rFont val="Calibri"/>
        <family val="2"/>
        <scheme val="minor"/>
      </rPr>
      <t>pbr</t>
    </r>
  </si>
  <si>
    <r>
      <t>Juniperus hor. 'Icee Blue'</t>
    </r>
    <r>
      <rPr>
        <vertAlign val="superscript"/>
        <sz val="12"/>
        <rFont val="Calibri"/>
        <family val="2"/>
        <scheme val="minor"/>
      </rPr>
      <t>pbr</t>
    </r>
  </si>
  <si>
    <r>
      <t>Picea pungens 'Karpaten'</t>
    </r>
    <r>
      <rPr>
        <vertAlign val="superscript"/>
        <sz val="12"/>
        <rFont val="Calibri"/>
        <family val="2"/>
        <scheme val="minor"/>
      </rPr>
      <t>pbr</t>
    </r>
  </si>
  <si>
    <r>
      <t>Sciadopitys verticillata 'Green Diamond'</t>
    </r>
    <r>
      <rPr>
        <vertAlign val="superscript"/>
        <sz val="12"/>
        <rFont val="Calibri"/>
        <family val="2"/>
        <scheme val="minor"/>
      </rPr>
      <t>pbr</t>
    </r>
  </si>
  <si>
    <r>
      <t>Thuja occidentalis 'Golden Smaragd'</t>
    </r>
    <r>
      <rPr>
        <vertAlign val="superscript"/>
        <sz val="12"/>
        <rFont val="Calibri"/>
        <family val="2"/>
        <scheme val="minor"/>
      </rPr>
      <t>pbr</t>
    </r>
  </si>
  <si>
    <r>
      <t>Thuja occidentalis 'King of Brabant'</t>
    </r>
    <r>
      <rPr>
        <vertAlign val="superscript"/>
        <sz val="12"/>
        <rFont val="Calibri"/>
        <family val="2"/>
        <scheme val="minor"/>
      </rPr>
      <t>pbr</t>
    </r>
  </si>
  <si>
    <r>
      <t>Thuja occidentalis 'Mirjam'</t>
    </r>
    <r>
      <rPr>
        <vertAlign val="superscript"/>
        <sz val="12"/>
        <rFont val="Calibri"/>
        <family val="2"/>
        <scheme val="minor"/>
      </rPr>
      <t>pbr</t>
    </r>
  </si>
  <si>
    <r>
      <t>Thuja plicata '4ever Goldy'</t>
    </r>
    <r>
      <rPr>
        <vertAlign val="superscript"/>
        <sz val="12"/>
        <rFont val="Calibri"/>
        <family val="2"/>
        <scheme val="minor"/>
      </rPr>
      <t>pbr</t>
    </r>
  </si>
  <si>
    <t>190000.030C05</t>
  </si>
  <si>
    <t>190000.025C03</t>
  </si>
  <si>
    <t>Cryptomeria jap. 'Dinger'</t>
  </si>
  <si>
    <t>Cryptomeria jap. 'Dacrydioïdes</t>
  </si>
  <si>
    <t>nieuw in assortiment</t>
  </si>
  <si>
    <t>Pinus thunbergii</t>
  </si>
  <si>
    <t>Pinus ponderosa</t>
  </si>
  <si>
    <t>252850.040C03</t>
  </si>
  <si>
    <t>224720.030C03</t>
  </si>
  <si>
    <t>225420.025C03</t>
  </si>
  <si>
    <t>227150.025C03</t>
  </si>
  <si>
    <t>227820.020C03</t>
  </si>
  <si>
    <t>229000.100C05</t>
  </si>
  <si>
    <t>249680.100C05</t>
  </si>
  <si>
    <t>251000.030C03</t>
  </si>
  <si>
    <t>251100.025C03</t>
  </si>
  <si>
    <t>251850.100C05</t>
  </si>
  <si>
    <t>251880.040C03</t>
  </si>
  <si>
    <t>260500.100C05</t>
  </si>
  <si>
    <t>272900.050C03</t>
  </si>
  <si>
    <t>289500.025C03</t>
  </si>
  <si>
    <t>Winter- hardheid</t>
  </si>
  <si>
    <t>Belading per CC</t>
  </si>
  <si>
    <t>50-60 C3</t>
  </si>
  <si>
    <t>4x21</t>
  </si>
  <si>
    <t>30-40 C3</t>
  </si>
  <si>
    <t>3x21</t>
  </si>
  <si>
    <t>6x17</t>
  </si>
  <si>
    <t>4x17</t>
  </si>
  <si>
    <t>2x17</t>
  </si>
  <si>
    <t>12(15)</t>
  </si>
  <si>
    <t>HEDGELINE</t>
  </si>
  <si>
    <t>Assortiment  | Catalogus 2025-2026</t>
  </si>
  <si>
    <t>252500.100C05</t>
  </si>
  <si>
    <t>Pinus sylvestris</t>
  </si>
  <si>
    <t>198600.060C03</t>
  </si>
  <si>
    <t>250700.050C05</t>
  </si>
  <si>
    <t>251300.025C03</t>
  </si>
  <si>
    <t>Pinus nigra 'Oregon Green'</t>
  </si>
  <si>
    <t>17 (27)</t>
  </si>
  <si>
    <t>Beschikbaarheid</t>
  </si>
  <si>
    <t>224800.050C05</t>
  </si>
  <si>
    <t>Juniperus pingii 'Hulsdonk Yellow'</t>
  </si>
  <si>
    <t>235200.030C03</t>
  </si>
  <si>
    <t>271600.050C03</t>
  </si>
  <si>
    <t>Thuja occidentalis 'Degroot Spire'</t>
  </si>
  <si>
    <t>271600.060C05</t>
  </si>
  <si>
    <t>Thuja occidentalis 'Malonyana Holub'</t>
  </si>
  <si>
    <t>273700.020C03</t>
  </si>
  <si>
    <t>273900.080C03</t>
  </si>
  <si>
    <t>Thuja occidentalis 'Salland'</t>
  </si>
  <si>
    <t>280000.050C05</t>
  </si>
  <si>
    <t>228700.125C07</t>
  </si>
  <si>
    <t>100-125 C7,5</t>
  </si>
  <si>
    <t>12(21)</t>
  </si>
  <si>
    <t>235800.100C05</t>
  </si>
  <si>
    <t>253000.060C05</t>
  </si>
  <si>
    <t>198000.060C03</t>
  </si>
  <si>
    <t>x</t>
  </si>
  <si>
    <t>v</t>
  </si>
  <si>
    <t>239800.100C05</t>
  </si>
  <si>
    <t>Pinus mugo 'Green Pearl'</t>
  </si>
  <si>
    <t>250950.025C03</t>
  </si>
  <si>
    <t>247700.030C03</t>
  </si>
  <si>
    <r>
      <t>Picea pungens 'Blue Diamond'</t>
    </r>
    <r>
      <rPr>
        <vertAlign val="superscript"/>
        <sz val="12"/>
        <rFont val="Calibri"/>
        <family val="2"/>
      </rPr>
      <t>pbr</t>
    </r>
  </si>
  <si>
    <t>230230.150C15</t>
  </si>
  <si>
    <t>227470.080C05</t>
  </si>
  <si>
    <t>Aantal planten (in stuks)</t>
  </si>
  <si>
    <t>227150.040C05</t>
  </si>
  <si>
    <t>Op alle onze aankopen en leveringen van boomkwekerijproducten zijn de HANDELSVOORWAARDEN VOOR DE BOOMKWEKERIJ IN NEDERLAND 2020 (HBN) van toepassing met uitzondering van de onderstaande artikelen. In afwijking daarop gelden de hieronder beschreven bepalingen.</t>
  </si>
  <si>
    <t>Supplement handelsvoorwaarden Bremmer Boomkwekerijen BV per 1 juni 2025</t>
  </si>
  <si>
    <r>
      <t>Artikel 1h</t>
    </r>
    <r>
      <rPr>
        <sz val="10"/>
        <color theme="1"/>
        <rFont val="Calibri"/>
        <family val="2"/>
        <scheme val="minor"/>
      </rPr>
      <t>: “versgepot”: hieronder wordt verstaan een plant die uit de vollegrond in pot is gezet en geen of nauwelijks kiemwortels vertoont. Onder het begrip ‘potgekweekt’ wordt verstaan een plant die na verwijdering van de pot aan de buitenzijde van de kluit (enige) wortels vertoont.</t>
    </r>
  </si>
  <si>
    <r>
      <t>Artikel 6 (aanvulling):</t>
    </r>
    <r>
      <rPr>
        <sz val="10"/>
        <color theme="1"/>
        <rFont val="Calibri"/>
        <family val="2"/>
        <scheme val="minor"/>
      </rPr>
      <t xml:space="preserve">  Monsters bestemd voor beurzen worden niet retour genomen en tegen een waarde van 75% van de koopprijs in rekening gebracht.</t>
    </r>
  </si>
  <si>
    <r>
      <t>Artikel 7.2k:</t>
    </r>
    <r>
      <rPr>
        <sz val="10"/>
        <color theme="1"/>
        <rFont val="Calibri"/>
        <family val="2"/>
        <scheme val="minor"/>
      </rPr>
      <t xml:space="preserve"> Bremmer Boomkwekerijen BV heeft het recht om inkopen ‘op afroep’ te weigeren (bij artikelen met een seizoensgebonden karakter). </t>
    </r>
  </si>
  <si>
    <r>
      <t>Artikel 8.2a:</t>
    </r>
    <r>
      <rPr>
        <sz val="10"/>
        <color theme="1"/>
        <rFont val="Calibri"/>
        <family val="2"/>
        <scheme val="minor"/>
      </rPr>
      <t xml:space="preserve"> Alle planten in een C3 en C5 worden standaard zonder meerprijs voorzien van een foto-etiket (=catalogusprijs). Haagconiferen in C4, C7,5 en grotere potmaten worden standaard niet van een etiket voorzien. Als leveringen van C3 en C5 zonder etiket is gewenst, geldt een minderprijs van € 0,15. Omgekeerd geldt een meerprijs van € 0,15  voor leveringen van (haag)coniferen in een C4, C7,5 en groter met een foto-etiket. Deze uitzonderingen dienen expliciet in de koopovereenkomst te zijn vermeld.</t>
    </r>
  </si>
  <si>
    <t>Uitprijzen</t>
  </si>
  <si>
    <t>Aangeleverd</t>
  </si>
  <si>
    <t>Zelf geprint</t>
  </si>
  <si>
    <t>Sleufetiketten</t>
  </si>
  <si>
    <r>
      <t>Artikel 8.2b:</t>
    </r>
    <r>
      <rPr>
        <sz val="10"/>
        <color theme="1"/>
        <rFont val="Calibri"/>
        <family val="2"/>
        <scheme val="minor"/>
      </rPr>
      <t xml:space="preserve"> Indien uitprijzen van de planten met sticker of sleufetiket is gewenst, gelden de prijzen volgens onderstaande tabel. Indien de etiketten of stickers worden aangeleverd, dienen deze uiterlijk 24 uur voor het afleveren in ons bezit te zijn. Dit geldt eveneens voor de gegevens die moeten worden vermeld op stickers of sleufetiketten. Bremmer Boomkwekerijen BV aanvaardt geen aansprakelijkheid voor onbedoelde fouten in de tekst of barcode.</t>
    </r>
  </si>
  <si>
    <t xml:space="preserve">Tabel 1. Prijzen van uitprijzen </t>
  </si>
  <si>
    <r>
      <t xml:space="preserve">Artikel 8.2c: </t>
    </r>
    <r>
      <rPr>
        <sz val="10"/>
        <color theme="1"/>
        <rFont val="Calibri"/>
        <family val="2"/>
        <scheme val="minor"/>
      </rPr>
      <t>Bremmer biedt de service om foto-etiketten in eigen huisstijl te printen. De meerprijs van deze private-labels is € 0,15. Voor de opmaak van het etiket wordt eenmalig € 100 in rekening gebracht.</t>
    </r>
  </si>
  <si>
    <r>
      <t>Artikel 9.4 (aanvulling):</t>
    </r>
    <r>
      <rPr>
        <sz val="10"/>
        <color theme="1"/>
        <rFont val="Calibri"/>
        <family val="2"/>
        <scheme val="minor"/>
      </rPr>
      <t xml:space="preserve"> Standaard worden de producten verladen op CC-karren voorzien van een CC-TAG5. CC-karren dienen per omgaande te worden gewisseld of overgeboekt op ons veilingnummer 70306 van FloraHolland. Kapotte platen worden niet geaccepteerd. </t>
    </r>
  </si>
  <si>
    <t xml:space="preserve">Verlading in boxpallets is ook mogelijk maar geschiedt voor risico van de koper. Boxpallets, trays en dozen worden tegen gangbare prijzen in rekening gebracht en kunnen niet worden gewisseld. </t>
  </si>
  <si>
    <r>
      <t>Artikel 9.7 (aanvulling):</t>
    </r>
    <r>
      <rPr>
        <sz val="10"/>
        <color theme="1"/>
        <rFont val="Calibri"/>
        <family val="2"/>
        <scheme val="minor"/>
      </rPr>
      <t xml:space="preserve"> Koper draagt zorg voor transport. Desgewenst kan de opgave van het transport aan de door koper geselecteerde transporteur worden verzorgd. Transportkosten komen voor rekening van koper. </t>
    </r>
  </si>
  <si>
    <r>
      <t>Artikel 10.3 (aanvulling):</t>
    </r>
    <r>
      <rPr>
        <sz val="10"/>
        <color theme="1"/>
        <rFont val="Calibri"/>
        <family val="2"/>
        <scheme val="minor"/>
      </rPr>
      <t xml:space="preserve"> Indien koper voor 15 april geen garantie kan stellen van afname voor 15 mei is Bremmer Boomkwekerijen BV gerechtigd de koopovereenkomst te ontbinden. Verkoper geeft hiervan aan koper schriftelijk bericht.</t>
    </r>
  </si>
  <si>
    <r>
      <t>Artikel 13.1:</t>
    </r>
    <r>
      <rPr>
        <sz val="10"/>
        <color theme="1"/>
        <rFont val="Calibri"/>
        <family val="2"/>
        <scheme val="minor"/>
      </rPr>
      <t xml:space="preserve"> De betalingstermijn bedraagt 14 dagen. Het is niet toegestaan (bij eerdere betaling) korting in mindering te brengen op het factuurbedrag tenzij schriftelijk is overeengekomen.</t>
    </r>
  </si>
  <si>
    <r>
      <t>Artikel 16.3:</t>
    </r>
    <r>
      <rPr>
        <sz val="10"/>
        <color theme="1"/>
        <rFont val="Calibri"/>
        <family val="2"/>
        <scheme val="minor"/>
      </rPr>
      <t xml:space="preserve"> Bijzondere garanties van koper aan verkoper </t>
    </r>
  </si>
  <si>
    <t xml:space="preserve">16.3.1: Internationale sanctiemaatregelen </t>
  </si>
  <si>
    <t xml:space="preserve">1. Koper garandeert: </t>
  </si>
  <si>
    <t xml:space="preserve">a) dat hij voldoet en zal blijven voldoen aan de op de uitvoering van de gesloten overeenkomst toepasselijke sanctieregelgeving van ieder land dat daarbij relevant is (“Sanctiewetgeving”), </t>
  </si>
  <si>
    <t xml:space="preserve">b) dat hij de gekochte goederen niet direct of indirect zal verkopen, overdragen, leveren, of op </t>
  </si>
  <si>
    <t xml:space="preserve">andere wijze beschikbaar zal stellen aan (rechts)personen, entiteiten, groepen of </t>
  </si>
  <si>
    <t xml:space="preserve">(overheids)organisaties die gesanctioneerd zijn op grond van de Sanctiewetgeving, en </t>
  </si>
  <si>
    <t xml:space="preserve">c) dat de onder a) en b) genoemde verplichtingen uit dit artikel eveneens zullen worden opgelegd </t>
  </si>
  <si>
    <t>aan iedere partij aan wie hij goederen, die hij van Verkoper heeft betrokken, doorverkoopt of -levert.</t>
  </si>
  <si>
    <t xml:space="preserve">16.3.2: Internationale anti-corruptiewetgeving </t>
  </si>
  <si>
    <t xml:space="preserve">a) te allen tijde te voldoen aan de voor de uitvoering van de gesloten overeenkomst toepasselijke anti-corruptieregelgeving van ieder land dat daarbij relevant is (“Anti-corruptiewetgeving”), </t>
  </si>
  <si>
    <t xml:space="preserve">b) een strikt verbod te hanteren met betrekking tot elk aanbod aan en elke aanvaarding door werknemers of leden van het bestuur van Koper van enige in geld waardeerbare zaken of diensten zoals cadeaus, reisjes, vermaak of wat dan ook, voor zover kennelijk bedoeld als aansporing om in verband met (de totstandkoming) van een overeenkomst op een bepaalde manier te handelen. </t>
  </si>
  <si>
    <t xml:space="preserve">c) niets direct of indirect aan te bieden, te beloven of te geven aan enige politieke partij, campagne, overheidsinstantie, ambtenaar of aan (werknemers van) openbare instellingen, staatsbedrijven, organisaties, internationale instellingen en dergelijke, met als doel het verkrijgen of behouden van oneigenlijk voordeel in verband met de overeenkomst of Verkoper. </t>
  </si>
  <si>
    <t xml:space="preserve">d) in verband met (de uitvoering van) de overeenkomst of verkoper niets aan te bieden, beloven, geven of aanvaarden van een zakelijke relatie, tenzij daarvoor een redelijke grond bestaat en een en ander redelijk is in het kader van de dagelijkse gang van zaken en overigens voldoet aan lokale wetgeving. </t>
  </si>
  <si>
    <t xml:space="preserve">e) verkoper onmiddellijk op de hoogte te stellen indien koper verneemt van enige situatie in verband met (de uitvoering van) de overeenkomst die mogelijk in strijd is met Anticorruptiewetgeving. </t>
  </si>
  <si>
    <t xml:space="preserve">2. Indien koper niet, niet tijdig of niet behoorlijk voldoet aan de verplichtingen die voor hem uit dit artikel voortvloeien, heeft verkoper het recht om zonder nadere ingebrekestelling de uitvoering van de overeenkomst met onmiddellijke ingang op te schorten of de overeenkomst te ontbinden. Verkoper zal niet gehouden zijn enige hieruit voortvloeiende schade aan de zijde van koper te vergoeden, terwijl koper volledig aansprakelijk is voor eventuele schade die ten gevolge van de niet-nakoming van dit artikel door koper aan de zijde van verkoper mocht ontstaan. </t>
  </si>
  <si>
    <r>
      <t>Artikel 18.2:</t>
    </r>
    <r>
      <rPr>
        <sz val="10"/>
        <color theme="1"/>
        <rFont val="Calibri"/>
        <family val="2"/>
        <scheme val="minor"/>
      </rPr>
      <t xml:space="preserve"> Deze bepaling is niet van toepassing.</t>
    </r>
  </si>
  <si>
    <r>
      <t>Artikel 19.2:</t>
    </r>
    <r>
      <rPr>
        <sz val="10"/>
        <color theme="1"/>
        <rFont val="Calibri"/>
        <family val="2"/>
        <scheme val="minor"/>
      </rPr>
      <t xml:space="preserve"> Kosten voor fytosanitaire inspecties en douanedocumenten komen voor rekening van koper.</t>
    </r>
  </si>
  <si>
    <t>Van deze handelsvoorwaarden kan slechts worden afgeweken indien dit schriftelijk is overeengekomen.</t>
  </si>
  <si>
    <t>Hoeveel haagconiferen per strekkende meter?</t>
  </si>
  <si>
    <t xml:space="preserve">  </t>
  </si>
  <si>
    <t>Aantal per meter</t>
  </si>
  <si>
    <t>80-100 C4</t>
  </si>
  <si>
    <t>100-125 C4</t>
  </si>
  <si>
    <t>150-175 C7,5</t>
  </si>
  <si>
    <t>175-200 C7,5</t>
  </si>
  <si>
    <t>40-50 C3</t>
  </si>
  <si>
    <t>50-60 C4</t>
  </si>
  <si>
    <t>60-80 C4</t>
  </si>
  <si>
    <t>80-100 C7,5</t>
  </si>
  <si>
    <t>100-125 C10</t>
  </si>
  <si>
    <t>125-150 C15</t>
  </si>
  <si>
    <t>60-80 C7,5</t>
  </si>
  <si>
    <t>150-175 C10</t>
  </si>
  <si>
    <t>Thuja occidentalis 'King of Brabant'pbr</t>
  </si>
  <si>
    <t>60-80 C3</t>
  </si>
  <si>
    <t>125-150 C7,5</t>
  </si>
  <si>
    <t>Regelmatig krijgen we de vraag hoeveel haagplanten er nodig zijn per strekkende meter. Hieronder treft u een overzicht aan per product.</t>
  </si>
  <si>
    <t>241000.030C03</t>
  </si>
  <si>
    <r>
      <t>Juniperus chinensis 'Strongwoody'</t>
    </r>
    <r>
      <rPr>
        <vertAlign val="superscript"/>
        <sz val="12"/>
        <color rgb="FF000000"/>
        <rFont val="Calibri"/>
        <family val="2"/>
      </rPr>
      <t>pbr</t>
    </r>
  </si>
  <si>
    <r>
      <t>Thuja occidentalis 'Hurricane'</t>
    </r>
    <r>
      <rPr>
        <vertAlign val="superscript"/>
        <sz val="12"/>
        <rFont val="Calibri"/>
        <family val="2"/>
      </rPr>
      <t>pbr</t>
    </r>
  </si>
  <si>
    <r>
      <t>Picea glauca 'Perfecta'</t>
    </r>
    <r>
      <rPr>
        <vertAlign val="superscript"/>
        <sz val="12"/>
        <color rgb="FF000000"/>
        <rFont val="Calibri"/>
        <family val="2"/>
      </rPr>
      <t>pbr</t>
    </r>
  </si>
  <si>
    <r>
      <t>Picea glauca 'Perfecta'</t>
    </r>
    <r>
      <rPr>
        <vertAlign val="superscript"/>
        <sz val="12"/>
        <rFont val="Calibri"/>
        <family val="2"/>
      </rPr>
      <t>pbr</t>
    </r>
  </si>
  <si>
    <r>
      <t>Thuja occidentalis 'Brabant' (=King of Brabant'</t>
    </r>
    <r>
      <rPr>
        <vertAlign val="superscript"/>
        <sz val="12"/>
        <rFont val="Calibri"/>
        <family val="2"/>
      </rPr>
      <t>pbr</t>
    </r>
    <r>
      <rPr>
        <sz val="12"/>
        <rFont val="Calibri"/>
        <family val="2"/>
      </rPr>
      <t>)</t>
    </r>
  </si>
  <si>
    <r>
      <t>Thuja occidentalis 'Fire Chief'</t>
    </r>
    <r>
      <rPr>
        <vertAlign val="superscript"/>
        <sz val="12"/>
        <color rgb="FF000000"/>
        <rFont val="Calibri"/>
        <family val="2"/>
      </rPr>
      <t>pbr</t>
    </r>
  </si>
  <si>
    <t>Pinus mugo subsp. mugo</t>
  </si>
  <si>
    <t>Pinus mugo subsp. pumilio</t>
  </si>
  <si>
    <t>5x17</t>
  </si>
  <si>
    <t>195000.040C05</t>
  </si>
  <si>
    <t>198000.080C05</t>
  </si>
  <si>
    <t>196400.030C05</t>
  </si>
  <si>
    <t>maat aangepast</t>
  </si>
  <si>
    <t>7x3</t>
  </si>
  <si>
    <t>HEDGELINE (prijzen zijn exclusief fust tray 955/956)</t>
  </si>
  <si>
    <t>maat gewijzigd</t>
  </si>
  <si>
    <t>we leveren King of Brabant</t>
  </si>
  <si>
    <t>gekiemd</t>
  </si>
  <si>
    <t>25-30 C3</t>
  </si>
  <si>
    <t>196800.060C03</t>
  </si>
  <si>
    <t>HLTA5060C4</t>
  </si>
  <si>
    <t>HLTA3040C3</t>
  </si>
  <si>
    <t>HLTA4050C3</t>
  </si>
  <si>
    <t>goede vervanger voor Thuja occ. 'Brabant'</t>
  </si>
  <si>
    <t>274000.050C03</t>
  </si>
  <si>
    <t>HLSM4050C3</t>
  </si>
  <si>
    <t>HLSM5060C3</t>
  </si>
  <si>
    <t>HLTA5060C3</t>
  </si>
  <si>
    <t>HLTA6080C4</t>
  </si>
  <si>
    <t>HLC80100C4</t>
  </si>
  <si>
    <t>HLTG3040C3</t>
  </si>
  <si>
    <t>HLK80100C4</t>
  </si>
  <si>
    <t>HLKB6080C3</t>
  </si>
  <si>
    <t>HLSM6080C4</t>
  </si>
  <si>
    <t>nieuw artikel (maat)</t>
  </si>
  <si>
    <t>wijziging kwekersartikelcode (kolom A)</t>
  </si>
  <si>
    <t>*x</t>
  </si>
  <si>
    <t>10(15)</t>
  </si>
  <si>
    <t>10(21)</t>
  </si>
  <si>
    <t>Vrijdag 6 maart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</si>
</sst>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_-[$€-2]\ * #,##0.00_-;_-[$€-2]\ * #,##0.00\-;_-[$€-2]\ * &quot;-&quot;??_-"/>
    <numFmt numFmtId="165" formatCode="[$-F800]dddd\,\ mmmm\ dd\,\ yyyy"/>
  </numFmts>
  <fonts count="76" x14ac:knownFonts="1">
    <font>
      <sz val="11"/>
      <color theme="1"/>
      <name val="Calibri"/>
      <family val="2"/>
      <scheme val="minor"/>
    </font>
    <font>
      <sz val="11"/>
      <color theme="1"/>
      <name val="Calibri"/>
      <family val="2"/>
      <scheme val="minor"/>
    </font>
    <font>
      <sz val="12"/>
      <color theme="1"/>
      <name val="Calibri"/>
      <family val="2"/>
      <scheme val="minor"/>
    </font>
    <font>
      <u/>
      <sz val="10"/>
      <color indexed="12"/>
      <name val="Arial"/>
      <family val="2"/>
    </font>
    <font>
      <sz val="12"/>
      <color rgb="FF000000"/>
      <name val="Calibri"/>
      <family val="2"/>
    </font>
    <font>
      <sz val="11"/>
      <color theme="1"/>
      <name val="Calibri"/>
      <family val="2"/>
    </font>
    <font>
      <b/>
      <sz val="18"/>
      <color rgb="FF000000"/>
      <name val="Calibri"/>
      <family val="2"/>
    </font>
    <font>
      <b/>
      <sz val="14"/>
      <color rgb="FF000000"/>
      <name val="Calibri"/>
      <family val="2"/>
    </font>
    <font>
      <u/>
      <sz val="10"/>
      <color rgb="FF0000FF"/>
      <name val="Arial"/>
      <family val="2"/>
    </font>
    <font>
      <b/>
      <u/>
      <sz val="14"/>
      <color rgb="FF0000FF"/>
      <name val="Calibri"/>
      <family val="2"/>
    </font>
    <font>
      <b/>
      <sz val="12"/>
      <color rgb="FFFFFFFF"/>
      <name val="Calibri"/>
      <family val="2"/>
    </font>
    <font>
      <b/>
      <sz val="12"/>
      <color rgb="FF000000"/>
      <name val="Calibri"/>
      <family val="2"/>
    </font>
    <font>
      <b/>
      <sz val="11"/>
      <color rgb="FF000000"/>
      <name val="Calibri"/>
      <family val="2"/>
    </font>
    <font>
      <sz val="12"/>
      <color rgb="FFFFFFFF"/>
      <name val="Calibri"/>
      <family val="2"/>
    </font>
    <font>
      <sz val="11"/>
      <color rgb="FFFFFFFF"/>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0"/>
      <name val="Calibri"/>
      <family val="2"/>
    </font>
    <font>
      <sz val="10"/>
      <name val="Arial"/>
      <family val="2"/>
    </font>
    <font>
      <b/>
      <sz val="12"/>
      <color indexed="8"/>
      <name val="Calibri"/>
      <family val="2"/>
    </font>
    <font>
      <sz val="12"/>
      <color indexed="8"/>
      <name val="Calibri"/>
      <family val="2"/>
    </font>
    <font>
      <b/>
      <sz val="12"/>
      <color theme="0"/>
      <name val="Calibri"/>
      <family val="2"/>
      <scheme val="minor"/>
    </font>
    <font>
      <sz val="12"/>
      <color theme="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u/>
      <sz val="12"/>
      <color rgb="FF0000FF"/>
      <name val="Calibri"/>
      <family val="2"/>
      <scheme val="minor"/>
    </font>
    <font>
      <sz val="11"/>
      <color rgb="FFFF0000"/>
      <name val="Calibri"/>
      <family val="2"/>
    </font>
    <font>
      <b/>
      <sz val="14"/>
      <name val="Lucida Handwriting"/>
      <family val="4"/>
    </font>
    <font>
      <sz val="12"/>
      <name val="Calibri"/>
      <family val="2"/>
    </font>
    <font>
      <sz val="14"/>
      <name val="Lucida Handwriting"/>
      <family val="4"/>
    </font>
    <font>
      <b/>
      <sz val="11"/>
      <color theme="1"/>
      <name val="Calibri"/>
      <family val="2"/>
    </font>
    <font>
      <sz val="12"/>
      <name val="Lucida Handwriting"/>
      <family val="4"/>
    </font>
    <font>
      <b/>
      <sz val="20"/>
      <name val="Calibri"/>
      <family val="2"/>
    </font>
    <font>
      <b/>
      <sz val="14"/>
      <name val="Calibri"/>
      <family val="2"/>
    </font>
    <font>
      <vertAlign val="superscript"/>
      <sz val="12"/>
      <name val="Calibri"/>
      <family val="2"/>
      <scheme val="minor"/>
    </font>
    <font>
      <sz val="11"/>
      <name val="Calibri"/>
      <family val="2"/>
    </font>
    <font>
      <b/>
      <sz val="11"/>
      <name val="Calibri"/>
      <family val="2"/>
    </font>
    <font>
      <sz val="8"/>
      <name val="Calibri"/>
      <family val="2"/>
      <scheme val="minor"/>
    </font>
    <font>
      <sz val="12"/>
      <name val="Arial"/>
      <family val="2"/>
    </font>
    <font>
      <b/>
      <sz val="14"/>
      <color rgb="FF00B050"/>
      <name val="Lucida Handwriting"/>
      <family val="4"/>
    </font>
    <font>
      <vertAlign val="superscript"/>
      <sz val="12"/>
      <name val="Calibri"/>
      <family val="2"/>
    </font>
    <font>
      <b/>
      <sz val="14"/>
      <color rgb="FFFF0000"/>
      <name val="Lucida Handwriting"/>
      <family val="4"/>
    </font>
    <font>
      <b/>
      <sz val="14"/>
      <color theme="1"/>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i/>
      <sz val="10"/>
      <color theme="1"/>
      <name val="Calibri"/>
      <family val="2"/>
      <scheme val="minor"/>
    </font>
    <font>
      <b/>
      <sz val="15"/>
      <color rgb="FF008C7C"/>
      <name val="Calibri"/>
      <family val="2"/>
      <scheme val="minor"/>
    </font>
    <font>
      <sz val="11"/>
      <color rgb="FF202020"/>
      <name val="Calibri"/>
      <family val="2"/>
      <scheme val="minor"/>
    </font>
    <font>
      <vertAlign val="superscript"/>
      <sz val="12"/>
      <color rgb="FF000000"/>
      <name val="Calibri"/>
      <family val="2"/>
    </font>
    <font>
      <b/>
      <u/>
      <sz val="12"/>
      <color rgb="FF0000FF"/>
      <name val="Calibri"/>
      <family val="2"/>
      <scheme val="minor"/>
    </font>
    <font>
      <b/>
      <sz val="12"/>
      <color rgb="FFFFFFFF"/>
      <name val="Calibri"/>
      <family val="2"/>
      <scheme val="minor"/>
    </font>
    <font>
      <sz val="12"/>
      <color rgb="FFFFFFFF"/>
      <name val="Calibri"/>
      <family val="2"/>
      <scheme val="minor"/>
    </font>
    <font>
      <b/>
      <sz val="12"/>
      <color rgb="FF00997C"/>
      <name val="Calibri"/>
      <family val="2"/>
    </font>
    <font>
      <sz val="12"/>
      <name val="Calibri"/>
      <family val="2"/>
      <scheme val="minor"/>
    </font>
    <font>
      <b/>
      <sz val="11"/>
      <color rgb="FFFF0000"/>
      <name val="Calibri"/>
      <family val="2"/>
    </font>
    <font>
      <b/>
      <sz val="12"/>
      <color rgb="FFFF0000"/>
      <name val="Calibri"/>
      <family val="2"/>
    </font>
    <font>
      <sz val="12"/>
      <color rgb="FF00997C"/>
      <name val="Calibri"/>
      <family val="2"/>
    </font>
    <font>
      <b/>
      <sz val="14"/>
      <color rgb="FF00997C"/>
      <name val="Lucida Handwriting"/>
      <family val="4"/>
    </font>
    <font>
      <sz val="12"/>
      <color rgb="FF00997C"/>
      <name val="Calibri"/>
      <family val="2"/>
      <scheme val="minor"/>
    </font>
  </fonts>
  <fills count="39">
    <fill>
      <patternFill patternType="none"/>
    </fill>
    <fill>
      <patternFill patternType="gray125"/>
    </fill>
    <fill>
      <patternFill patternType="solid">
        <fgColor rgb="FFEBF4F3"/>
        <bgColor rgb="FF000000"/>
      </patternFill>
    </fill>
    <fill>
      <patternFill patternType="solid">
        <fgColor rgb="FFDEDEDE"/>
        <bgColor rgb="FF000000"/>
      </patternFill>
    </fill>
    <fill>
      <patternFill patternType="solid">
        <fgColor rgb="FF00997C"/>
        <bgColor rgb="FF000000"/>
      </patternFill>
    </fill>
    <fill>
      <patternFill patternType="solid">
        <fgColor rgb="FFEBF4F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7C"/>
        <bgColor indexed="64"/>
      </patternFill>
    </fill>
    <fill>
      <patternFill patternType="solid">
        <fgColor theme="0"/>
        <bgColor indexed="64"/>
      </patternFill>
    </fill>
  </fills>
  <borders count="16">
    <border>
      <left/>
      <right/>
      <top/>
      <bottom/>
      <diagonal/>
    </border>
    <border>
      <left style="thick">
        <color rgb="FF00997C"/>
      </left>
      <right style="thick">
        <color rgb="FF00997C"/>
      </right>
      <top/>
      <bottom/>
      <diagonal/>
    </border>
    <border>
      <left/>
      <right style="thick">
        <color rgb="FF00997C"/>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8">
    <xf numFmtId="0" fontId="0" fillId="0" borderId="0"/>
    <xf numFmtId="0" fontId="3"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6" applyNumberFormat="0" applyAlignment="0" applyProtection="0"/>
    <xf numFmtId="0" fontId="23" fillId="10" borderId="7" applyNumberFormat="0" applyAlignment="0" applyProtection="0"/>
    <xf numFmtId="0" fontId="24" fillId="10" borderId="6" applyNumberFormat="0" applyAlignment="0" applyProtection="0"/>
    <xf numFmtId="0" fontId="25" fillId="0" borderId="8" applyNumberFormat="0" applyFill="0" applyAlignment="0" applyProtection="0"/>
    <xf numFmtId="0" fontId="26" fillId="11" borderId="9" applyNumberFormat="0" applyAlignment="0" applyProtection="0"/>
    <xf numFmtId="0" fontId="27" fillId="0" borderId="0" applyNumberFormat="0" applyFill="0" applyBorder="0" applyAlignment="0" applyProtection="0"/>
    <xf numFmtId="0" fontId="1" fillId="12" borderId="10" applyNumberFormat="0" applyFont="0" applyAlignment="0" applyProtection="0"/>
    <xf numFmtId="0" fontId="28" fillId="0" borderId="0" applyNumberFormat="0" applyFill="0" applyBorder="0" applyAlignment="0" applyProtection="0"/>
    <xf numFmtId="0" fontId="29" fillId="0" borderId="11" applyNumberFormat="0" applyFill="0" applyAlignment="0" applyProtection="0"/>
    <xf numFmtId="0" fontId="3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0" fillId="36" borderId="0" applyNumberFormat="0" applyBorder="0" applyAlignment="0" applyProtection="0"/>
    <xf numFmtId="16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61">
    <xf numFmtId="0" fontId="0" fillId="0" borderId="0" xfId="0"/>
    <xf numFmtId="0" fontId="4" fillId="0" borderId="0" xfId="0" applyFont="1"/>
    <xf numFmtId="0" fontId="5" fillId="2" borderId="0" xfId="0" applyFont="1" applyFill="1"/>
    <xf numFmtId="0" fontId="5" fillId="2" borderId="0" xfId="0" applyFont="1" applyFill="1" applyAlignment="1">
      <alignment horizontal="center"/>
    </xf>
    <xf numFmtId="0" fontId="5" fillId="0" borderId="0" xfId="0" applyFont="1"/>
    <xf numFmtId="0" fontId="5" fillId="2" borderId="0" xfId="0" applyFont="1" applyFill="1" applyAlignment="1">
      <alignment horizontal="left"/>
    </xf>
    <xf numFmtId="0" fontId="7" fillId="2" borderId="0" xfId="0" applyFont="1" applyFill="1" applyAlignment="1">
      <alignment horizontal="center" vertical="center"/>
    </xf>
    <xf numFmtId="0" fontId="7" fillId="2" borderId="0" xfId="0" applyFont="1" applyFill="1" applyAlignment="1">
      <alignment horizontal="center"/>
    </xf>
    <xf numFmtId="0" fontId="5" fillId="3" borderId="0" xfId="0" applyFont="1" applyFill="1"/>
    <xf numFmtId="0" fontId="5" fillId="3" borderId="0" xfId="0" applyFont="1" applyFill="1" applyAlignment="1">
      <alignment horizontal="left"/>
    </xf>
    <xf numFmtId="0" fontId="5" fillId="3" borderId="0" xfId="0" applyFont="1" applyFill="1" applyAlignment="1">
      <alignment horizontal="center"/>
    </xf>
    <xf numFmtId="0" fontId="7" fillId="3" borderId="0" xfId="0" applyFont="1" applyFill="1" applyAlignment="1">
      <alignment horizontal="left"/>
    </xf>
    <xf numFmtId="0" fontId="7" fillId="3" borderId="0" xfId="0" applyFont="1" applyFill="1"/>
    <xf numFmtId="0" fontId="7" fillId="3" borderId="0" xfId="0" applyFont="1" applyFill="1" applyAlignment="1">
      <alignment horizontal="center"/>
    </xf>
    <xf numFmtId="0" fontId="10" fillId="0" borderId="0" xfId="0" applyFont="1"/>
    <xf numFmtId="0" fontId="4" fillId="2" borderId="0" xfId="0" applyFont="1" applyFill="1"/>
    <xf numFmtId="0" fontId="4" fillId="4" borderId="1" xfId="0" applyFont="1" applyFill="1" applyBorder="1"/>
    <xf numFmtId="0" fontId="4" fillId="4" borderId="1" xfId="0" applyFont="1" applyFill="1" applyBorder="1" applyAlignment="1">
      <alignment horizontal="left"/>
    </xf>
    <xf numFmtId="0" fontId="4" fillId="4" borderId="2" xfId="0" applyFont="1" applyFill="1" applyBorder="1"/>
    <xf numFmtId="0" fontId="4" fillId="4" borderId="0" xfId="0" applyFont="1" applyFill="1"/>
    <xf numFmtId="0" fontId="4" fillId="4" borderId="1" xfId="0" applyFont="1" applyFill="1" applyBorder="1" applyAlignment="1">
      <alignment horizontal="center"/>
    </xf>
    <xf numFmtId="0" fontId="4" fillId="4" borderId="0" xfId="0" applyFont="1" applyFill="1" applyAlignment="1">
      <alignment horizontal="center"/>
    </xf>
    <xf numFmtId="1" fontId="4" fillId="4" borderId="1" xfId="0" applyNumberFormat="1" applyFont="1" applyFill="1" applyBorder="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1" fontId="4" fillId="2" borderId="0" xfId="0" applyNumberFormat="1" applyFont="1" applyFill="1" applyAlignment="1">
      <alignment horizontal="center"/>
    </xf>
    <xf numFmtId="0" fontId="11" fillId="2" borderId="0" xfId="0" applyFont="1" applyFill="1"/>
    <xf numFmtId="0" fontId="11" fillId="2" borderId="0" xfId="0" applyFont="1" applyFill="1" applyAlignment="1">
      <alignment horizontal="center"/>
    </xf>
    <xf numFmtId="0" fontId="12" fillId="0" borderId="0" xfId="0" applyFont="1"/>
    <xf numFmtId="0" fontId="10" fillId="4" borderId="0" xfId="0" applyFont="1" applyFill="1" applyAlignment="1">
      <alignment horizontal="center"/>
    </xf>
    <xf numFmtId="0" fontId="13" fillId="4" borderId="0" xfId="0" applyFont="1" applyFill="1" applyAlignment="1">
      <alignment horizontal="center"/>
    </xf>
    <xf numFmtId="0" fontId="8" fillId="4" borderId="0" xfId="1" applyFont="1" applyFill="1" applyBorder="1" applyAlignment="1" applyProtection="1">
      <alignment horizontal="center"/>
    </xf>
    <xf numFmtId="0" fontId="14" fillId="0" borderId="0" xfId="0" applyFont="1"/>
    <xf numFmtId="0" fontId="5" fillId="0" borderId="0" xfId="0" applyFont="1" applyAlignment="1">
      <alignment horizontal="left"/>
    </xf>
    <xf numFmtId="0" fontId="5" fillId="0" borderId="0" xfId="0" applyFont="1" applyAlignment="1">
      <alignment horizontal="center"/>
    </xf>
    <xf numFmtId="4" fontId="38" fillId="38" borderId="0" xfId="0" applyNumberFormat="1" applyFont="1" applyFill="1"/>
    <xf numFmtId="4" fontId="2" fillId="38" borderId="0" xfId="0" applyNumberFormat="1" applyFont="1" applyFill="1"/>
    <xf numFmtId="4" fontId="0" fillId="0" borderId="0" xfId="0" applyNumberFormat="1"/>
    <xf numFmtId="4" fontId="2" fillId="5" borderId="0" xfId="0" applyNumberFormat="1" applyFont="1" applyFill="1"/>
    <xf numFmtId="4" fontId="37" fillId="5" borderId="0" xfId="0" applyNumberFormat="1" applyFont="1" applyFill="1"/>
    <xf numFmtId="4" fontId="38" fillId="5" borderId="0" xfId="0" applyNumberFormat="1" applyFont="1" applyFill="1"/>
    <xf numFmtId="4" fontId="35" fillId="37" borderId="0" xfId="0" applyNumberFormat="1" applyFont="1" applyFill="1" applyAlignment="1">
      <alignment horizontal="right"/>
    </xf>
    <xf numFmtId="0" fontId="35" fillId="37" borderId="0" xfId="0" applyFont="1" applyFill="1"/>
    <xf numFmtId="0" fontId="35" fillId="37" borderId="0" xfId="0" applyFont="1" applyFill="1" applyAlignment="1">
      <alignment horizontal="center"/>
    </xf>
    <xf numFmtId="0" fontId="2" fillId="5" borderId="0" xfId="0" applyFont="1" applyFill="1"/>
    <xf numFmtId="0" fontId="2" fillId="38" borderId="0" xfId="0" applyFont="1" applyFill="1"/>
    <xf numFmtId="0" fontId="36" fillId="37" borderId="0" xfId="0" applyFont="1" applyFill="1"/>
    <xf numFmtId="0" fontId="37" fillId="5" borderId="0" xfId="0" applyFont="1" applyFill="1"/>
    <xf numFmtId="0" fontId="38" fillId="38" borderId="0" xfId="0" applyFont="1" applyFill="1"/>
    <xf numFmtId="0" fontId="38" fillId="5" borderId="0" xfId="0" applyFont="1" applyFill="1"/>
    <xf numFmtId="0" fontId="2" fillId="5" borderId="0" xfId="0" applyFont="1" applyFill="1" applyAlignment="1">
      <alignment horizontal="center"/>
    </xf>
    <xf numFmtId="0" fontId="2" fillId="38" borderId="0" xfId="0" applyFont="1" applyFill="1" applyAlignment="1">
      <alignment horizontal="center"/>
    </xf>
    <xf numFmtId="0" fontId="37" fillId="5" borderId="0" xfId="0" applyFont="1" applyFill="1" applyAlignment="1">
      <alignment horizontal="center"/>
    </xf>
    <xf numFmtId="0" fontId="39" fillId="5" borderId="0" xfId="0" applyFont="1" applyFill="1"/>
    <xf numFmtId="0" fontId="39" fillId="38" borderId="0" xfId="0" applyFont="1" applyFill="1"/>
    <xf numFmtId="0" fontId="3" fillId="38" borderId="0" xfId="1" applyFill="1" applyAlignment="1" applyProtection="1">
      <alignment horizontal="left"/>
    </xf>
    <xf numFmtId="0" fontId="3" fillId="5" borderId="0" xfId="1" applyFill="1" applyAlignment="1" applyProtection="1">
      <alignment horizontal="left"/>
    </xf>
    <xf numFmtId="0" fontId="3" fillId="38" borderId="0" xfId="1" applyFill="1" applyBorder="1" applyAlignment="1" applyProtection="1">
      <alignment horizontal="left"/>
    </xf>
    <xf numFmtId="0" fontId="41" fillId="0" borderId="0" xfId="0" applyFont="1"/>
    <xf numFmtId="0" fontId="43" fillId="5" borderId="1" xfId="0" applyFont="1" applyFill="1" applyBorder="1"/>
    <xf numFmtId="0" fontId="45" fillId="3" borderId="0" xfId="0" applyFont="1" applyFill="1"/>
    <xf numFmtId="0" fontId="46" fillId="0" borderId="0" xfId="0" applyFont="1"/>
    <xf numFmtId="0" fontId="46" fillId="2" borderId="0" xfId="0" applyFont="1" applyFill="1"/>
    <xf numFmtId="0" fontId="47" fillId="3" borderId="0" xfId="0" applyFont="1" applyFill="1"/>
    <xf numFmtId="0" fontId="44" fillId="4" borderId="0" xfId="0" applyFont="1" applyFill="1"/>
    <xf numFmtId="0" fontId="44" fillId="2" borderId="0" xfId="0" applyFont="1" applyFill="1"/>
    <xf numFmtId="0" fontId="43" fillId="4" borderId="0" xfId="0" applyFont="1" applyFill="1"/>
    <xf numFmtId="0" fontId="43" fillId="5" borderId="1" xfId="0" applyFont="1" applyFill="1" applyBorder="1" applyAlignment="1">
      <alignment horizontal="left"/>
    </xf>
    <xf numFmtId="0" fontId="43" fillId="5" borderId="1" xfId="0" applyFont="1" applyFill="1" applyBorder="1" applyAlignment="1">
      <alignment horizontal="center"/>
    </xf>
    <xf numFmtId="1" fontId="43" fillId="5" borderId="1" xfId="0" applyNumberFormat="1" applyFont="1" applyFill="1" applyBorder="1" applyAlignment="1">
      <alignment horizontal="center"/>
    </xf>
    <xf numFmtId="0" fontId="43" fillId="5" borderId="0" xfId="0" applyFont="1" applyFill="1"/>
    <xf numFmtId="0" fontId="50" fillId="2" borderId="0" xfId="0" applyFont="1" applyFill="1"/>
    <xf numFmtId="0" fontId="50" fillId="3" borderId="0" xfId="0" applyFont="1" applyFill="1"/>
    <xf numFmtId="0" fontId="43" fillId="4" borderId="1" xfId="0" applyFont="1" applyFill="1" applyBorder="1"/>
    <xf numFmtId="0" fontId="43" fillId="2" borderId="0" xfId="0" applyFont="1" applyFill="1"/>
    <xf numFmtId="0" fontId="50" fillId="0" borderId="0" xfId="0" applyFont="1"/>
    <xf numFmtId="0" fontId="43" fillId="0" borderId="1" xfId="0" applyFont="1" applyBorder="1"/>
    <xf numFmtId="0" fontId="4" fillId="0" borderId="1" xfId="0" applyFont="1" applyBorder="1"/>
    <xf numFmtId="0" fontId="42" fillId="0" borderId="0" xfId="0" applyFont="1" applyAlignment="1">
      <alignment horizontal="center"/>
    </xf>
    <xf numFmtId="0" fontId="4" fillId="0" borderId="1" xfId="0" applyFont="1" applyBorder="1" applyAlignment="1">
      <alignment horizontal="left"/>
    </xf>
    <xf numFmtId="0" fontId="4" fillId="0" borderId="1" xfId="0" applyFont="1" applyBorder="1" applyAlignment="1">
      <alignment horizontal="center"/>
    </xf>
    <xf numFmtId="1" fontId="4" fillId="0" borderId="1" xfId="0" applyNumberFormat="1" applyFont="1" applyBorder="1" applyAlignment="1">
      <alignment horizontal="center"/>
    </xf>
    <xf numFmtId="0" fontId="12" fillId="5" borderId="0" xfId="0" applyFont="1" applyFill="1"/>
    <xf numFmtId="0" fontId="12" fillId="5" borderId="0" xfId="0" applyFont="1" applyFill="1" applyAlignment="1">
      <alignment horizontal="center"/>
    </xf>
    <xf numFmtId="0" fontId="51" fillId="5" borderId="0" xfId="0" applyFont="1" applyFill="1"/>
    <xf numFmtId="0" fontId="5" fillId="5" borderId="0" xfId="0" applyFont="1" applyFill="1" applyAlignment="1">
      <alignment horizontal="center"/>
    </xf>
    <xf numFmtId="0" fontId="50" fillId="5" borderId="0" xfId="0" applyFont="1" applyFill="1"/>
    <xf numFmtId="0" fontId="14" fillId="37" borderId="0" xfId="0" applyFont="1" applyFill="1"/>
    <xf numFmtId="0" fontId="14" fillId="37" borderId="0" xfId="0" applyFont="1" applyFill="1" applyAlignment="1">
      <alignment horizontal="center"/>
    </xf>
    <xf numFmtId="0" fontId="50" fillId="37" borderId="0" xfId="0" applyFont="1" applyFill="1"/>
    <xf numFmtId="0" fontId="10" fillId="4" borderId="0" xfId="0" applyFont="1" applyFill="1" applyAlignment="1">
      <alignment horizontal="center" vertical="top" wrapText="1"/>
    </xf>
    <xf numFmtId="49" fontId="31" fillId="4" borderId="0" xfId="0" applyNumberFormat="1" applyFont="1" applyFill="1" applyAlignment="1">
      <alignment vertical="top" wrapText="1"/>
    </xf>
    <xf numFmtId="0" fontId="10" fillId="4" borderId="0" xfId="0" applyFont="1" applyFill="1" applyAlignment="1">
      <alignment horizontal="center" vertical="top"/>
    </xf>
    <xf numFmtId="1" fontId="10" fillId="4" borderId="0" xfId="0" applyNumberFormat="1" applyFont="1" applyFill="1" applyAlignment="1">
      <alignment horizontal="center" vertical="top"/>
    </xf>
    <xf numFmtId="0" fontId="31" fillId="4" borderId="0" xfId="0" applyFont="1" applyFill="1" applyAlignment="1">
      <alignment horizontal="center" vertical="top"/>
    </xf>
    <xf numFmtId="0" fontId="53" fillId="5" borderId="1" xfId="1" applyFont="1" applyFill="1" applyBorder="1" applyAlignment="1" applyProtection="1">
      <alignment horizontal="center"/>
    </xf>
    <xf numFmtId="0" fontId="42" fillId="5" borderId="0" xfId="0" applyFont="1" applyFill="1" applyAlignment="1">
      <alignment horizontal="center"/>
    </xf>
    <xf numFmtId="0" fontId="54" fillId="5" borderId="0" xfId="0" applyFont="1" applyFill="1" applyAlignment="1">
      <alignment horizontal="center"/>
    </xf>
    <xf numFmtId="0" fontId="54" fillId="0" borderId="0" xfId="0" applyFont="1" applyAlignment="1">
      <alignment horizontal="center"/>
    </xf>
    <xf numFmtId="0" fontId="4" fillId="0" borderId="0" xfId="0" applyFont="1" applyAlignment="1">
      <alignment horizontal="left"/>
    </xf>
    <xf numFmtId="2" fontId="5" fillId="3" borderId="0" xfId="0" applyNumberFormat="1" applyFont="1" applyFill="1" applyAlignment="1">
      <alignment horizontal="left"/>
    </xf>
    <xf numFmtId="0" fontId="10" fillId="4" borderId="0" xfId="0" applyFont="1" applyFill="1" applyAlignment="1">
      <alignment horizontal="left" vertical="center"/>
    </xf>
    <xf numFmtId="0" fontId="12" fillId="0" borderId="0" xfId="0" applyFont="1" applyAlignment="1">
      <alignment horizontal="left"/>
    </xf>
    <xf numFmtId="0" fontId="14" fillId="0" borderId="0" xfId="0" applyFont="1" applyAlignment="1">
      <alignment horizontal="left"/>
    </xf>
    <xf numFmtId="0" fontId="56" fillId="5" borderId="0" xfId="0" applyFont="1" applyFill="1" applyAlignment="1">
      <alignment horizontal="center"/>
    </xf>
    <xf numFmtId="0" fontId="56" fillId="0" borderId="0" xfId="0" applyFont="1" applyAlignment="1">
      <alignment horizontal="center"/>
    </xf>
    <xf numFmtId="0" fontId="57" fillId="0" borderId="0" xfId="0" applyFont="1" applyAlignment="1">
      <alignment vertical="center"/>
    </xf>
    <xf numFmtId="0" fontId="29" fillId="0" borderId="0" xfId="0" applyFont="1" applyAlignment="1">
      <alignment vertical="center"/>
    </xf>
    <xf numFmtId="0" fontId="58" fillId="0" borderId="0" xfId="0" applyFont="1" applyAlignment="1">
      <alignment vertical="center"/>
    </xf>
    <xf numFmtId="0" fontId="60" fillId="0" borderId="12" xfId="0" applyFont="1" applyBorder="1" applyAlignment="1">
      <alignment vertical="center"/>
    </xf>
    <xf numFmtId="0" fontId="60" fillId="0" borderId="13" xfId="0" applyFont="1" applyBorder="1" applyAlignment="1">
      <alignment horizontal="center" vertical="center"/>
    </xf>
    <xf numFmtId="0" fontId="60" fillId="0" borderId="13" xfId="0" applyFont="1" applyBorder="1" applyAlignment="1">
      <alignment vertical="center"/>
    </xf>
    <xf numFmtId="0" fontId="61" fillId="0" borderId="14" xfId="0" applyFont="1" applyBorder="1" applyAlignment="1">
      <alignment vertical="center"/>
    </xf>
    <xf numFmtId="8" fontId="61" fillId="0" borderId="15" xfId="0" applyNumberFormat="1" applyFont="1" applyBorder="1" applyAlignment="1">
      <alignment horizontal="center" vertical="center"/>
    </xf>
    <xf numFmtId="8" fontId="61" fillId="0" borderId="15" xfId="0" applyNumberFormat="1" applyFont="1" applyBorder="1" applyAlignment="1">
      <alignment vertical="center"/>
    </xf>
    <xf numFmtId="0" fontId="62" fillId="0" borderId="0" xfId="0" applyFont="1" applyAlignment="1">
      <alignment vertical="center"/>
    </xf>
    <xf numFmtId="0" fontId="59" fillId="0" borderId="0" xfId="0" applyFont="1" applyAlignment="1">
      <alignment vertical="center"/>
    </xf>
    <xf numFmtId="0" fontId="0" fillId="0" borderId="0" xfId="0"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0" fillId="0" borderId="0" xfId="0" applyAlignment="1">
      <alignment horizontal="center" vertical="center" wrapText="1"/>
    </xf>
    <xf numFmtId="0" fontId="69" fillId="5" borderId="1" xfId="0" applyFont="1" applyFill="1" applyBorder="1"/>
    <xf numFmtId="0" fontId="71" fillId="0" borderId="0" xfId="0" applyFont="1" applyAlignment="1">
      <alignment horizontal="center"/>
    </xf>
    <xf numFmtId="0" fontId="72" fillId="0" borderId="0" xfId="0" applyFont="1" applyAlignment="1">
      <alignment horizontal="center"/>
    </xf>
    <xf numFmtId="0" fontId="2" fillId="0" borderId="0" xfId="0" applyFont="1" applyAlignment="1">
      <alignment horizontal="center"/>
    </xf>
    <xf numFmtId="0" fontId="2" fillId="2" borderId="0" xfId="0" applyFont="1" applyFill="1" applyAlignment="1">
      <alignment horizontal="center"/>
    </xf>
    <xf numFmtId="0" fontId="2" fillId="3" borderId="0" xfId="0" applyFont="1" applyFill="1" applyAlignment="1">
      <alignment horizontal="center"/>
    </xf>
    <xf numFmtId="0" fontId="67" fillId="4" borderId="0" xfId="0" applyFont="1" applyFill="1" applyAlignment="1">
      <alignment horizontal="center" vertical="top"/>
    </xf>
    <xf numFmtId="0" fontId="70" fillId="5" borderId="1" xfId="1" applyNumberFormat="1" applyFont="1" applyFill="1" applyBorder="1" applyAlignment="1" applyProtection="1">
      <alignment horizontal="center"/>
    </xf>
    <xf numFmtId="0" fontId="38" fillId="0" borderId="1" xfId="0" applyFont="1" applyBorder="1" applyAlignment="1">
      <alignment horizontal="center"/>
    </xf>
    <xf numFmtId="0" fontId="38" fillId="4" borderId="1" xfId="0" applyFont="1" applyFill="1" applyBorder="1" applyAlignment="1">
      <alignment horizontal="center"/>
    </xf>
    <xf numFmtId="0" fontId="38" fillId="2" borderId="0" xfId="0" applyFont="1" applyFill="1" applyAlignment="1">
      <alignment horizontal="center"/>
    </xf>
    <xf numFmtId="0" fontId="68" fillId="37" borderId="0" xfId="0" applyFont="1" applyFill="1" applyAlignment="1">
      <alignment horizontal="center"/>
    </xf>
    <xf numFmtId="0" fontId="73" fillId="0" borderId="1" xfId="0" applyFont="1" applyBorder="1"/>
    <xf numFmtId="0" fontId="74" fillId="0" borderId="0" xfId="0" applyFont="1" applyAlignment="1">
      <alignment horizontal="center"/>
    </xf>
    <xf numFmtId="0" fontId="69" fillId="0" borderId="1" xfId="0" applyFont="1" applyBorder="1"/>
    <xf numFmtId="0" fontId="73" fillId="0" borderId="1" xfId="0" applyFont="1" applyBorder="1" applyAlignment="1">
      <alignment horizontal="left"/>
    </xf>
    <xf numFmtId="0" fontId="73" fillId="0" borderId="0" xfId="0" applyFont="1"/>
    <xf numFmtId="0" fontId="73" fillId="0" borderId="1" xfId="0" applyFont="1" applyBorder="1" applyAlignment="1">
      <alignment horizontal="center"/>
    </xf>
    <xf numFmtId="1" fontId="73" fillId="0" borderId="1" xfId="0" applyNumberFormat="1" applyFont="1" applyBorder="1" applyAlignment="1">
      <alignment horizontal="center"/>
    </xf>
    <xf numFmtId="0" fontId="75" fillId="0" borderId="1" xfId="1" applyNumberFormat="1" applyFont="1" applyFill="1" applyBorder="1" applyAlignment="1" applyProtection="1">
      <alignment horizontal="center"/>
    </xf>
    <xf numFmtId="0" fontId="4" fillId="5" borderId="1" xfId="0" applyFont="1" applyFill="1" applyBorder="1"/>
    <xf numFmtId="0" fontId="4" fillId="5" borderId="1" xfId="0" applyFont="1" applyFill="1" applyBorder="1" applyAlignment="1">
      <alignment horizontal="left"/>
    </xf>
    <xf numFmtId="0" fontId="4" fillId="5" borderId="0" xfId="0" applyFont="1" applyFill="1"/>
    <xf numFmtId="0" fontId="4" fillId="5" borderId="1" xfId="0" applyFont="1" applyFill="1" applyBorder="1" applyAlignment="1">
      <alignment horizontal="center"/>
    </xf>
    <xf numFmtId="1" fontId="4" fillId="5" borderId="1" xfId="0" applyNumberFormat="1" applyFont="1" applyFill="1" applyBorder="1" applyAlignment="1">
      <alignment horizontal="center"/>
    </xf>
    <xf numFmtId="0" fontId="38" fillId="5" borderId="1" xfId="0" applyFont="1" applyFill="1" applyBorder="1" applyAlignment="1">
      <alignment horizontal="center"/>
    </xf>
    <xf numFmtId="1" fontId="5" fillId="2" borderId="0" xfId="0" applyNumberFormat="1" applyFont="1" applyFill="1" applyAlignment="1">
      <alignment horizontal="center"/>
    </xf>
    <xf numFmtId="1" fontId="5" fillId="3" borderId="0" xfId="0" applyNumberFormat="1" applyFont="1" applyFill="1" applyAlignment="1">
      <alignment horizontal="center"/>
    </xf>
    <xf numFmtId="1" fontId="5" fillId="0" borderId="0" xfId="0" applyNumberFormat="1" applyFont="1" applyAlignment="1">
      <alignment horizontal="center"/>
    </xf>
    <xf numFmtId="0" fontId="6" fillId="2" borderId="0" xfId="0" applyFont="1" applyFill="1" applyAlignment="1">
      <alignment horizontal="left" vertical="center"/>
    </xf>
    <xf numFmtId="0" fontId="37" fillId="2" borderId="0" xfId="0" applyFont="1" applyFill="1" applyAlignment="1">
      <alignment horizontal="center" vertical="center"/>
    </xf>
    <xf numFmtId="165" fontId="48" fillId="3" borderId="0" xfId="0" applyNumberFormat="1" applyFont="1" applyFill="1" applyAlignment="1">
      <alignment horizontal="left"/>
    </xf>
    <xf numFmtId="165" fontId="7" fillId="3" borderId="0" xfId="0" applyNumberFormat="1" applyFont="1" applyFill="1" applyAlignment="1">
      <alignment horizontal="left"/>
    </xf>
    <xf numFmtId="0" fontId="9" fillId="3" borderId="0" xfId="1" applyFont="1" applyFill="1" applyBorder="1" applyAlignment="1" applyProtection="1">
      <alignment horizontal="center"/>
    </xf>
    <xf numFmtId="0" fontId="66" fillId="3" borderId="0" xfId="1" applyNumberFormat="1" applyFont="1" applyFill="1" applyBorder="1" applyAlignment="1" applyProtection="1">
      <alignment horizontal="center"/>
    </xf>
    <xf numFmtId="0" fontId="2" fillId="5" borderId="0" xfId="0" applyFont="1" applyFill="1" applyAlignment="1">
      <alignment horizontal="left" wrapText="1"/>
    </xf>
    <xf numFmtId="0" fontId="40" fillId="38" borderId="0" xfId="0" applyFont="1" applyFill="1" applyAlignment="1">
      <alignment horizontal="left"/>
    </xf>
    <xf numFmtId="0" fontId="63" fillId="0" borderId="0" xfId="0" applyFont="1" applyAlignment="1">
      <alignment vertical="center" wrapText="1"/>
    </xf>
    <xf numFmtId="0" fontId="64" fillId="0" borderId="0" xfId="0" applyFont="1" applyAlignment="1">
      <alignment vertical="center" wrapText="1"/>
    </xf>
    <xf numFmtId="0" fontId="64" fillId="0" borderId="0" xfId="0" applyFont="1" applyAlignment="1">
      <alignment horizontal="left" vertical="center" wrapText="1" inden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Euro 2" xfId="43" xr:uid="{00000000-0005-0000-0000-00001A000000}"/>
    <cellStyle name="Gekoppelde cel" xfId="13" builtinId="24" customBuiltin="1"/>
    <cellStyle name="Goed" xfId="7" builtinId="26" customBuiltin="1"/>
    <cellStyle name="Hyperlink" xfId="1" builtinId="8"/>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Titel" xfId="2" builtinId="15" customBuiltin="1"/>
    <cellStyle name="Totaal" xfId="18" builtinId="25" customBuiltin="1"/>
    <cellStyle name="Uitvoer" xfId="11" builtinId="21" customBuiltin="1"/>
    <cellStyle name="Valuta 2" xfId="45" xr:uid="{00000000-0005-0000-0000-00002A000000}"/>
    <cellStyle name="Valuta 2 2" xfId="47" xr:uid="{A2BAA09D-8DB3-4700-B9BC-250605BF4840}"/>
    <cellStyle name="Valuta 3" xfId="44" xr:uid="{00000000-0005-0000-0000-00002B000000}"/>
    <cellStyle name="Valuta 3 2" xfId="46" xr:uid="{296956F1-0BBD-4A37-87D0-7405D67ED81E}"/>
    <cellStyle name="Verklarende tekst" xfId="17" builtinId="53" customBuiltin="1"/>
    <cellStyle name="Waarschuwingstekst" xfId="15" builtinId="11" customBuiltin="1"/>
  </cellStyles>
  <dxfs count="0"/>
  <tableStyles count="0" defaultTableStyle="TableStyleMedium2" defaultPivotStyle="PivotStyleLight16"/>
  <colors>
    <mruColors>
      <color rgb="FFEBF4F3"/>
      <color rgb="FF00997C"/>
      <color rgb="FF00B05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17930</xdr:rowOff>
    </xdr:from>
    <xdr:to>
      <xdr:col>16</xdr:col>
      <xdr:colOff>0</xdr:colOff>
      <xdr:row>7</xdr:row>
      <xdr:rowOff>35021</xdr:rowOff>
    </xdr:to>
    <xdr:pic>
      <xdr:nvPicPr>
        <xdr:cNvPr id="2" name="Afbeelding 8">
          <a:extLst>
            <a:ext uri="{FF2B5EF4-FFF2-40B4-BE49-F238E27FC236}">
              <a16:creationId xmlns:a16="http://schemas.microsoft.com/office/drawing/2014/main" id="{163D275C-F89A-4825-8D9B-C7763EDB4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7930"/>
          <a:ext cx="16055340" cy="1373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91440</xdr:colOff>
      <xdr:row>0</xdr:row>
      <xdr:rowOff>53340</xdr:rowOff>
    </xdr:from>
    <xdr:to>
      <xdr:col>12</xdr:col>
      <xdr:colOff>441960</xdr:colOff>
      <xdr:row>3</xdr:row>
      <xdr:rowOff>196592</xdr:rowOff>
    </xdr:to>
    <xdr:pic>
      <xdr:nvPicPr>
        <xdr:cNvPr id="3" name="Afbeelding 2">
          <a:extLst>
            <a:ext uri="{FF2B5EF4-FFF2-40B4-BE49-F238E27FC236}">
              <a16:creationId xmlns:a16="http://schemas.microsoft.com/office/drawing/2014/main" id="{D24E7B13-680D-EB3A-BDC3-CB914EC89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7440" y="53340"/>
          <a:ext cx="1569720" cy="78333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loraxchange.nl/Artikel/Info/672389/Taxus-baccata" TargetMode="External"/><Relationship Id="rId299" Type="http://schemas.openxmlformats.org/officeDocument/2006/relationships/hyperlink" Target="https://floraxchange.nl/Artikel/Info/671922/Cupressocyparis-leylandii-overig" TargetMode="External"/><Relationship Id="rId21" Type="http://schemas.openxmlformats.org/officeDocument/2006/relationships/hyperlink" Target="https://floraxchange.nl/Artikel/Info/672265/Picea-glauca-Rainbows-End" TargetMode="External"/><Relationship Id="rId63" Type="http://schemas.openxmlformats.org/officeDocument/2006/relationships/hyperlink" Target="https://floraxchange.nl/Artikel/Info/672167/Juniperus-horizontalis-Blue-Chip" TargetMode="External"/><Relationship Id="rId159" Type="http://schemas.openxmlformats.org/officeDocument/2006/relationships/hyperlink" Target="https://floraxchange.nl/Artikel/Info/672402/Taxus-baccata-Fastigiata-Robusta" TargetMode="External"/><Relationship Id="rId324" Type="http://schemas.openxmlformats.org/officeDocument/2006/relationships/hyperlink" Target="https://customers.floriday.io/explorer/overview/0856aa23-4921-4b65-bb99-7de3ae615e67" TargetMode="External"/><Relationship Id="rId170" Type="http://schemas.openxmlformats.org/officeDocument/2006/relationships/hyperlink" Target="https://floraxchange.nl/Artikel/Info/672376/Sequoiadendron-giganteum" TargetMode="External"/><Relationship Id="rId226" Type="http://schemas.openxmlformats.org/officeDocument/2006/relationships/hyperlink" Target="https://floraxchange.nl/Artikel/Info/2139726/Pinus-sylvestris-Chantry-Blue" TargetMode="External"/><Relationship Id="rId268" Type="http://schemas.openxmlformats.org/officeDocument/2006/relationships/hyperlink" Target="https://customers.floriday.io/explorer/overview/7cbca4d5-8c10-4359-8e03-edf8b96bfcd5" TargetMode="External"/><Relationship Id="rId32" Type="http://schemas.openxmlformats.org/officeDocument/2006/relationships/hyperlink" Target="https://floraxchange.nl/Artikel/Info/672247/Picea-abies-Little-Gem" TargetMode="External"/><Relationship Id="rId74" Type="http://schemas.openxmlformats.org/officeDocument/2006/relationships/hyperlink" Target="https://floraxchange.nl/Artikel/Info/671933/Juniperus-chinensis-Stricta" TargetMode="External"/><Relationship Id="rId128" Type="http://schemas.openxmlformats.org/officeDocument/2006/relationships/hyperlink" Target="https://floraxchange.nl/Artikel/Info/672942/Thujopsis-dolabrata-Nana" TargetMode="External"/><Relationship Id="rId5" Type="http://schemas.openxmlformats.org/officeDocument/2006/relationships/hyperlink" Target="https://customers.floriday.io/explorer/overview/25ebeed5-a66b-4b57-b3de-870a76d31eb3" TargetMode="External"/><Relationship Id="rId181" Type="http://schemas.openxmlformats.org/officeDocument/2006/relationships/hyperlink" Target="https://floraxchange.nl/Artikel/Info/672345/Pinus-strobus-Tiny-Kurls" TargetMode="External"/><Relationship Id="rId237" Type="http://schemas.openxmlformats.org/officeDocument/2006/relationships/hyperlink" Target="https://customers.floriday.io/explorer/overview/29e56c8d-3418-4356-b514-dd88cee76766" TargetMode="External"/><Relationship Id="rId279" Type="http://schemas.openxmlformats.org/officeDocument/2006/relationships/hyperlink" Target="https://floraxchange.nl/Artikel/Info/317650/Hedgeline-Thuja-occidentalis-(King-of)-Brabant-C3" TargetMode="External"/><Relationship Id="rId43" Type="http://schemas.openxmlformats.org/officeDocument/2006/relationships/hyperlink" Target="https://floraxchange.nl/Artikel/Info/672221/Juniperus-squamata-Blue-Carpet" TargetMode="External"/><Relationship Id="rId139" Type="http://schemas.openxmlformats.org/officeDocument/2006/relationships/hyperlink" Target="https://floraxchange.nl/Artikel/Info/672910/Thuja-occidentalis-Mirjam(r)" TargetMode="External"/><Relationship Id="rId290" Type="http://schemas.openxmlformats.org/officeDocument/2006/relationships/hyperlink" Target="https://floraxchange.nl/Artikel/Info/672889/Thuja-occidentalis-Degroots-Spire" TargetMode="External"/><Relationship Id="rId304" Type="http://schemas.openxmlformats.org/officeDocument/2006/relationships/hyperlink" Target="https://customers.floriday.io/explorer/overview/66787913-dc1a-4323-8a54-a1213ea2461a" TargetMode="External"/><Relationship Id="rId85" Type="http://schemas.openxmlformats.org/officeDocument/2006/relationships/hyperlink" Target="https://customers.floriday.io/explorer/overview/9866af86-e67d-48ba-8e1c-ad94a7da4740" TargetMode="External"/><Relationship Id="rId150" Type="http://schemas.openxmlformats.org/officeDocument/2006/relationships/hyperlink" Target="https://floraxchange.nl/Artikel/Info/672417/Taxus-media-Hillii" TargetMode="External"/><Relationship Id="rId192" Type="http://schemas.openxmlformats.org/officeDocument/2006/relationships/hyperlink" Target="https://floraxchange.nl/Artikel/Info/672315/Pinus-mugo-Mops" TargetMode="External"/><Relationship Id="rId206" Type="http://schemas.openxmlformats.org/officeDocument/2006/relationships/hyperlink" Target="https://floraxchange.nl/Artikel/Info/887814/Taxus-baccata" TargetMode="External"/><Relationship Id="rId248" Type="http://schemas.openxmlformats.org/officeDocument/2006/relationships/hyperlink" Target="https://customers.floriday.io/explorer/overview/beca5491-5f03-4697-bad6-b2733a3e7cb8" TargetMode="External"/><Relationship Id="rId12" Type="http://schemas.openxmlformats.org/officeDocument/2006/relationships/hyperlink" Target="https://floraxchange.nl/Artikel/Info/1418226/Picea-abies-Tompa" TargetMode="External"/><Relationship Id="rId108" Type="http://schemas.openxmlformats.org/officeDocument/2006/relationships/hyperlink" Target="https://floraxchange.nl/Artikel/Info/672419/Taxus-media-Hillii" TargetMode="External"/><Relationship Id="rId315" Type="http://schemas.openxmlformats.org/officeDocument/2006/relationships/hyperlink" Target="https://floraxchange.nl/Artikel/Info/3855837/Pinus-thunbergii" TargetMode="External"/><Relationship Id="rId54" Type="http://schemas.openxmlformats.org/officeDocument/2006/relationships/hyperlink" Target="https://floraxchange.nl/Artikel/Info/672194/Juniperus-pfitzeriana-Gold-Star" TargetMode="External"/><Relationship Id="rId96" Type="http://schemas.openxmlformats.org/officeDocument/2006/relationships/hyperlink" Target="https://customers.floriday.io/explorer/overview/4fa6d923-f734-4423-a25f-e6734414d5be" TargetMode="External"/><Relationship Id="rId161" Type="http://schemas.openxmlformats.org/officeDocument/2006/relationships/hyperlink" Target="https://floraxchange.nl/Artikel/Info/672399/Taxus-baccata-Fastigiata" TargetMode="External"/><Relationship Id="rId217" Type="http://schemas.openxmlformats.org/officeDocument/2006/relationships/hyperlink" Target="https://floraxchange.nl/Artikel/Info/672918/Thuja-occidentalis-Smaragd" TargetMode="External"/><Relationship Id="rId259" Type="http://schemas.openxmlformats.org/officeDocument/2006/relationships/hyperlink" Target="https://customers.floriday.io/explorer/overview/8b7c8074-4821-4f44-885f-032554d69a6c" TargetMode="External"/><Relationship Id="rId23" Type="http://schemas.openxmlformats.org/officeDocument/2006/relationships/hyperlink" Target="https://floraxchange.nl/Artikel/Info/672261/Picea-glauca-Perfecta" TargetMode="External"/><Relationship Id="rId119" Type="http://schemas.openxmlformats.org/officeDocument/2006/relationships/hyperlink" Target="https://floraxchange.nl/Artikel/Info/671920/Cupressocyparis-leylandii-overig" TargetMode="External"/><Relationship Id="rId270" Type="http://schemas.openxmlformats.org/officeDocument/2006/relationships/hyperlink" Target="https://customers.floriday.io/explorer/overview/64e1b26c-4e17-459b-83af-effa8c40bb26" TargetMode="External"/><Relationship Id="rId326" Type="http://schemas.openxmlformats.org/officeDocument/2006/relationships/hyperlink" Target="https://customers.floriday.io/explorer/overview/25a9717c-c297-4976-b575-c426cbfbfd29" TargetMode="External"/><Relationship Id="rId65" Type="http://schemas.openxmlformats.org/officeDocument/2006/relationships/hyperlink" Target="https://floraxchange.nl/Artikel/Info/672089/Juniperus-conferta-Schlager" TargetMode="External"/><Relationship Id="rId130" Type="http://schemas.openxmlformats.org/officeDocument/2006/relationships/hyperlink" Target="https://floraxchange.nl/Artikel/Info/672935/Thuja-plicata-Whipecord" TargetMode="External"/><Relationship Id="rId172" Type="http://schemas.openxmlformats.org/officeDocument/2006/relationships/hyperlink" Target="https://floraxchange.nl/Artikel/Info/672370/Sciadopitys-verticillata-Sternschnuppe" TargetMode="External"/><Relationship Id="rId228" Type="http://schemas.openxmlformats.org/officeDocument/2006/relationships/hyperlink" Target="https://customers.floriday.io/explorer/overview/aa4874a2-f551-4330-863f-a1d17bb1cac7" TargetMode="External"/><Relationship Id="rId281" Type="http://schemas.openxmlformats.org/officeDocument/2006/relationships/hyperlink" Target="https://floraxchange.nl/Artikel/Info/317652/Hedgeline-Thuja-occidentalis-Smaragd-C3" TargetMode="External"/><Relationship Id="rId34" Type="http://schemas.openxmlformats.org/officeDocument/2006/relationships/hyperlink" Target="https://floraxchange.nl/Artikel/Info/672242/Microbiota-decussata" TargetMode="External"/><Relationship Id="rId76" Type="http://schemas.openxmlformats.org/officeDocument/2006/relationships/hyperlink" Target="https://floraxchange.nl/Artikel/Info/671931/Juniperus-chinensis-Blue-Alps" TargetMode="External"/><Relationship Id="rId141" Type="http://schemas.openxmlformats.org/officeDocument/2006/relationships/hyperlink" Target="https://floraxchange.nl/Artikel/Info/672900/Thuja-occidentalis-Holmstrup" TargetMode="External"/><Relationship Id="rId7" Type="http://schemas.openxmlformats.org/officeDocument/2006/relationships/hyperlink" Target="https://customers.floriday.io/explorer/overview/d410f581-f640-47f9-8095-e5fc14d86c99" TargetMode="External"/><Relationship Id="rId183" Type="http://schemas.openxmlformats.org/officeDocument/2006/relationships/hyperlink" Target="https://floraxchange.nl/Artikel/Info/672344/Pinus-strobus-Radiata" TargetMode="External"/><Relationship Id="rId239" Type="http://schemas.openxmlformats.org/officeDocument/2006/relationships/hyperlink" Target="https://customers.floriday.io/explorer/overview/63976f3e-94ac-4a8c-a950-4d5435b59021" TargetMode="External"/><Relationship Id="rId250" Type="http://schemas.openxmlformats.org/officeDocument/2006/relationships/hyperlink" Target="https://customers.floriday.io/explorer/overview/646103c6-9654-4042-ab61-9a99aa9223e3" TargetMode="External"/><Relationship Id="rId271" Type="http://schemas.openxmlformats.org/officeDocument/2006/relationships/hyperlink" Target="https://floraxchange.nl/Artikel/Info/672330/Pinus-nigra-Nana" TargetMode="External"/><Relationship Id="rId292" Type="http://schemas.openxmlformats.org/officeDocument/2006/relationships/hyperlink" Target="https://floraxchange.nl/Artikel/Info/2274855/Thuja-occidentalis-Malonyana-Holub" TargetMode="External"/><Relationship Id="rId306" Type="http://schemas.openxmlformats.org/officeDocument/2006/relationships/hyperlink" Target="https://customers.floriday.io/explorer/overview/3a688456-8708-4fdd-ad77-a7a303a20d40" TargetMode="External"/><Relationship Id="rId24" Type="http://schemas.openxmlformats.org/officeDocument/2006/relationships/hyperlink" Target="https://floraxchange.nl/Artikel/Info/672260/Picea-glauca-Perfecta" TargetMode="External"/><Relationship Id="rId45" Type="http://schemas.openxmlformats.org/officeDocument/2006/relationships/hyperlink" Target="https://floraxchange.nl/Artikel/Info/672218/Juniperus-scopulorum-Blue-Arrow" TargetMode="External"/><Relationship Id="rId66" Type="http://schemas.openxmlformats.org/officeDocument/2006/relationships/hyperlink" Target="https://floraxchange.nl/Artikel/Info/672088/Juniperus-conferta-Schlager" TargetMode="External"/><Relationship Id="rId87" Type="http://schemas.openxmlformats.org/officeDocument/2006/relationships/hyperlink" Target="https://customers.floriday.io/explorer/overview/4c272ebe-1494-466f-804d-468e3b2e1c28" TargetMode="External"/><Relationship Id="rId110" Type="http://schemas.openxmlformats.org/officeDocument/2006/relationships/hyperlink" Target="https://floraxchange.nl/Artikel/Info/672416/Taxus-media-Hicksii" TargetMode="External"/><Relationship Id="rId131" Type="http://schemas.openxmlformats.org/officeDocument/2006/relationships/hyperlink" Target="https://floraxchange.nl/Artikel/Info/672931/Thuja-plicata-Goldy" TargetMode="External"/><Relationship Id="rId327" Type="http://schemas.openxmlformats.org/officeDocument/2006/relationships/hyperlink" Target="https://customers.floriday.io/explorer/overview/bda8703d-a30a-4a7a-ad0f-c3090a30cce9" TargetMode="External"/><Relationship Id="rId152" Type="http://schemas.openxmlformats.org/officeDocument/2006/relationships/hyperlink" Target="https://floraxchange.nl/Artikel/Info/1413378/Taxus-media-Groenland" TargetMode="External"/><Relationship Id="rId173" Type="http://schemas.openxmlformats.org/officeDocument/2006/relationships/hyperlink" Target="https://floraxchange.nl/Artikel/Info/672369/Sciadopitys-verticillata-Green-Diamond-(pbr)" TargetMode="External"/><Relationship Id="rId194" Type="http://schemas.openxmlformats.org/officeDocument/2006/relationships/hyperlink" Target="https://floraxchange.nl/Artikel/Info/672310/Pinus-mugo-Carstens-Wintergold" TargetMode="External"/><Relationship Id="rId208" Type="http://schemas.openxmlformats.org/officeDocument/2006/relationships/hyperlink" Target="https://floraxchange.nl/Artikel/Info/672419/Taxus-media-Hillii" TargetMode="External"/><Relationship Id="rId229" Type="http://schemas.openxmlformats.org/officeDocument/2006/relationships/hyperlink" Target="https://customers.floriday.io/explorer/overview/3d6d8fac-69ee-43b1-9930-8f47ef614580" TargetMode="External"/><Relationship Id="rId240" Type="http://schemas.openxmlformats.org/officeDocument/2006/relationships/hyperlink" Target="https://customers.floriday.io/explorer/overview/8c7946fe-8afd-46fd-8c55-1533dccbc4c2" TargetMode="External"/><Relationship Id="rId261" Type="http://schemas.openxmlformats.org/officeDocument/2006/relationships/hyperlink" Target="https://floraxchange.nl/Artikel/Info/2184171/Juniperus-communis-Lemon-Carpet" TargetMode="External"/><Relationship Id="rId14" Type="http://schemas.openxmlformats.org/officeDocument/2006/relationships/hyperlink" Target="https://customers.floriday.io/explorer/overview/05e4b134-e7e5-4dce-bc51-dd6a29a2204f" TargetMode="External"/><Relationship Id="rId35" Type="http://schemas.openxmlformats.org/officeDocument/2006/relationships/hyperlink" Target="https://floraxchange.nl/Artikel/Info/672235/Juniperus-virginiana-Grey-Owl" TargetMode="External"/><Relationship Id="rId56" Type="http://schemas.openxmlformats.org/officeDocument/2006/relationships/hyperlink" Target="https://floraxchange.nl/Artikel/Info/672177/Juniperus-horizontalis-Wiltonii" TargetMode="External"/><Relationship Id="rId77" Type="http://schemas.openxmlformats.org/officeDocument/2006/relationships/hyperlink" Target="https://floraxchange.nl/Artikel/Info/889480/Ginkgo-biloba" TargetMode="External"/><Relationship Id="rId100" Type="http://schemas.openxmlformats.org/officeDocument/2006/relationships/hyperlink" Target="https://customers.floriday.io/explorer/overview/87773411-78db-4fe9-b8da-832bdfd3b51b" TargetMode="External"/><Relationship Id="rId282" Type="http://schemas.openxmlformats.org/officeDocument/2006/relationships/hyperlink" Target="https://floraxchange.nl/Artikel/Info/346183/Hedgeline-Thuja-occidentalis-Smaragd-C4" TargetMode="External"/><Relationship Id="rId317" Type="http://schemas.openxmlformats.org/officeDocument/2006/relationships/hyperlink" Target="https://floraxchange.nl/Artikel/Info/3878370/Taxodium-distichum" TargetMode="External"/><Relationship Id="rId8" Type="http://schemas.openxmlformats.org/officeDocument/2006/relationships/hyperlink" Target="https://customers.floriday.io/explorer/overview/898aa099-86f1-4cd7-bda8-ce82b07822a5" TargetMode="External"/><Relationship Id="rId98" Type="http://schemas.openxmlformats.org/officeDocument/2006/relationships/hyperlink" Target="https://customers.floriday.io/explorer/overview/84ff5842-a3f2-4bb6-a076-00b217607e7f" TargetMode="External"/><Relationship Id="rId121" Type="http://schemas.openxmlformats.org/officeDocument/2006/relationships/hyperlink" Target="https://floraxchange.nl/Artikel/Info/671918/Cupressocyparis-leylandii-overig" TargetMode="External"/><Relationship Id="rId142" Type="http://schemas.openxmlformats.org/officeDocument/2006/relationships/hyperlink" Target="https://floraxchange.nl/Artikel/Info/672898/Thuja-occidentalis-Golden-Tuffet" TargetMode="External"/><Relationship Id="rId163" Type="http://schemas.openxmlformats.org/officeDocument/2006/relationships/hyperlink" Target="https://floraxchange.nl/Artikel/Info/672397/Taxus-baccata-David" TargetMode="External"/><Relationship Id="rId184" Type="http://schemas.openxmlformats.org/officeDocument/2006/relationships/hyperlink" Target="https://floraxchange.nl/Artikel/Info/672341/Pinus-strobus" TargetMode="External"/><Relationship Id="rId219" Type="http://schemas.openxmlformats.org/officeDocument/2006/relationships/hyperlink" Target="https://floraxchange.nl/Artikel/Info/672920/Thuja-occidentalis-Smaragd" TargetMode="External"/><Relationship Id="rId230" Type="http://schemas.openxmlformats.org/officeDocument/2006/relationships/hyperlink" Target="https://customers.floriday.io/explorer/overview/bd342c24-0ba1-450e-8bd7-350ac7b0a92d" TargetMode="External"/><Relationship Id="rId251" Type="http://schemas.openxmlformats.org/officeDocument/2006/relationships/hyperlink" Target="https://customers.floriday.io/explorer/overview/405a0d17-e6b1-40e3-a1e9-2bfbc97d4d68" TargetMode="External"/><Relationship Id="rId25" Type="http://schemas.openxmlformats.org/officeDocument/2006/relationships/hyperlink" Target="https://floraxchange.nl/Artikel/Info/672259/Picea-glauca-Daisys-White" TargetMode="External"/><Relationship Id="rId46" Type="http://schemas.openxmlformats.org/officeDocument/2006/relationships/hyperlink" Target="https://floraxchange.nl/Artikel/Info/672217/Juniperus-sabina-Tamariscifolia" TargetMode="External"/><Relationship Id="rId67" Type="http://schemas.openxmlformats.org/officeDocument/2006/relationships/hyperlink" Target="https://floraxchange.nl/Artikel/Info/672085/Juniperus-communis-Suecica" TargetMode="External"/><Relationship Id="rId272" Type="http://schemas.openxmlformats.org/officeDocument/2006/relationships/hyperlink" Target="https://floraxchange.nl/Artikel/Info/672326/Pinus-nigra-Green-Tower" TargetMode="External"/><Relationship Id="rId293" Type="http://schemas.openxmlformats.org/officeDocument/2006/relationships/hyperlink" Target="https://floraxchange.nl/Artikel/Info/1098540/Thuja-occidentalis-Salland" TargetMode="External"/><Relationship Id="rId307" Type="http://schemas.openxmlformats.org/officeDocument/2006/relationships/hyperlink" Target="https://customers.floriday.io/explorer/overview/4008c4fc-fe19-4faa-a87e-8409e5802762" TargetMode="External"/><Relationship Id="rId328" Type="http://schemas.openxmlformats.org/officeDocument/2006/relationships/hyperlink" Target="https://customers.floriday.io/explorer/overview/fc325723-6f17-4f0c-925f-99577afb2761" TargetMode="External"/><Relationship Id="rId88" Type="http://schemas.openxmlformats.org/officeDocument/2006/relationships/hyperlink" Target="https://customers.floriday.io/explorer/overview/a3ac6f70-6aa1-4c81-a4fc-8ad91f5f3def" TargetMode="External"/><Relationship Id="rId111" Type="http://schemas.openxmlformats.org/officeDocument/2006/relationships/hyperlink" Target="https://floraxchange.nl/Artikel/Info/672415/Taxus-media-Hicksii" TargetMode="External"/><Relationship Id="rId132" Type="http://schemas.openxmlformats.org/officeDocument/2006/relationships/hyperlink" Target="https://floraxchange.nl/Artikel/Info/672930/Thuja-occidentalis-Yellow-Ribbon" TargetMode="External"/><Relationship Id="rId153" Type="http://schemas.openxmlformats.org/officeDocument/2006/relationships/hyperlink" Target="https://floraxchange.nl/Artikel/Info/672410/Taxus-media-Farmen" TargetMode="External"/><Relationship Id="rId174" Type="http://schemas.openxmlformats.org/officeDocument/2006/relationships/hyperlink" Target="https://floraxchange.nl/Artikel/Info/672367/Sciadopitys-verticillata" TargetMode="External"/><Relationship Id="rId195" Type="http://schemas.openxmlformats.org/officeDocument/2006/relationships/hyperlink" Target="https://floraxchange.nl/Artikel/Info/672309/Pinus-mugo-Carstens-Wintergold" TargetMode="External"/><Relationship Id="rId209" Type="http://schemas.openxmlformats.org/officeDocument/2006/relationships/hyperlink" Target="https://customers.floriday.io/explorer/overview/4b48ba81-292e-4bfa-bf9c-4a8e8b592fd1" TargetMode="External"/><Relationship Id="rId220" Type="http://schemas.openxmlformats.org/officeDocument/2006/relationships/hyperlink" Target="https://floraxchange.nl/Artikel/Info/672921/Thuja-occidentalis-Smaragd" TargetMode="External"/><Relationship Id="rId241" Type="http://schemas.openxmlformats.org/officeDocument/2006/relationships/hyperlink" Target="https://customers.floriday.io/explorer/overview/fcbaadc0-db1a-4771-b87d-bd4dc491e243" TargetMode="External"/><Relationship Id="rId15" Type="http://schemas.openxmlformats.org/officeDocument/2006/relationships/hyperlink" Target="https://floraxchange.nl/Artikel/Info/672288/Picea-pungens-Glauca" TargetMode="External"/><Relationship Id="rId36" Type="http://schemas.openxmlformats.org/officeDocument/2006/relationships/hyperlink" Target="https://floraxchange.nl/Artikel/Info/672232/Juniperus-squamata-Meyeri" TargetMode="External"/><Relationship Id="rId57" Type="http://schemas.openxmlformats.org/officeDocument/2006/relationships/hyperlink" Target="https://floraxchange.nl/Artikel/Info/672173/Juniperus-horizontalis-Wiltonii" TargetMode="External"/><Relationship Id="rId262" Type="http://schemas.openxmlformats.org/officeDocument/2006/relationships/hyperlink" Target="https://customers.floriday.io/explorer/overview/79627c5b-f4cf-426f-b881-263b66b7c774" TargetMode="External"/><Relationship Id="rId283" Type="http://schemas.openxmlformats.org/officeDocument/2006/relationships/hyperlink" Target="https://customers.floriday.io/explorer/overview/472f415e-6429-43ce-b95d-0ef36e354a1d" TargetMode="External"/><Relationship Id="rId318" Type="http://schemas.openxmlformats.org/officeDocument/2006/relationships/hyperlink" Target="https://floraxchange.nl/Artikel/Info/3878352/Thuja-occidentalis-Hurricane-(pbr)" TargetMode="External"/><Relationship Id="rId78" Type="http://schemas.openxmlformats.org/officeDocument/2006/relationships/hyperlink" Target="https://customers.floriday.io/explorer/overview/d4022845-6802-4b47-9c09-4d4c6ac03dd0" TargetMode="External"/><Relationship Id="rId99" Type="http://schemas.openxmlformats.org/officeDocument/2006/relationships/hyperlink" Target="https://customers.floriday.io/explorer/overview/e16f4447-7f40-41be-912b-1a62bfbef332" TargetMode="External"/><Relationship Id="rId101" Type="http://schemas.openxmlformats.org/officeDocument/2006/relationships/hyperlink" Target="https://customers.floriday.io/explorer/overview/a15951e6-4825-4013-9b43-25d5a5ec4a4a" TargetMode="External"/><Relationship Id="rId122" Type="http://schemas.openxmlformats.org/officeDocument/2006/relationships/hyperlink" Target="https://floraxchange.nl/Artikel/Info/672384/Taxus-baccata" TargetMode="External"/><Relationship Id="rId143" Type="http://schemas.openxmlformats.org/officeDocument/2006/relationships/hyperlink" Target="https://floraxchange.nl/Artikel/Info/672896/Thuja-occidentalis-Golden-Smaragd" TargetMode="External"/><Relationship Id="rId164" Type="http://schemas.openxmlformats.org/officeDocument/2006/relationships/hyperlink" Target="https://floraxchange.nl/Artikel/Info/672396/Taxus-baccata-David" TargetMode="External"/><Relationship Id="rId185" Type="http://schemas.openxmlformats.org/officeDocument/2006/relationships/hyperlink" Target="https://floraxchange.nl/Artikel/Info/672339/Pinus-schwerinii-Wiethorst" TargetMode="External"/><Relationship Id="rId9" Type="http://schemas.openxmlformats.org/officeDocument/2006/relationships/hyperlink" Target="https://floraxchange.nl/Artikel/Info/672386/Taxus-baccata" TargetMode="External"/><Relationship Id="rId210" Type="http://schemas.openxmlformats.org/officeDocument/2006/relationships/hyperlink" Target="https://floraxchange.nl/Artikel/Info/671930/Juniperus-chinensis-Blaauw" TargetMode="External"/><Relationship Id="rId26" Type="http://schemas.openxmlformats.org/officeDocument/2006/relationships/hyperlink" Target="https://floraxchange.nl/Artikel/Info/672257/Picea-glauca-Echiniformis" TargetMode="External"/><Relationship Id="rId231" Type="http://schemas.openxmlformats.org/officeDocument/2006/relationships/hyperlink" Target="https://customers.floriday.io/explorer/overview/f3715729-e8f0-4e3f-8d0d-7f7ce041d1fb" TargetMode="External"/><Relationship Id="rId252" Type="http://schemas.openxmlformats.org/officeDocument/2006/relationships/hyperlink" Target="https://customers.floriday.io/explorer/overview/4a675e8f-10e7-4417-8dff-b8a98f9f30f7" TargetMode="External"/><Relationship Id="rId273" Type="http://schemas.openxmlformats.org/officeDocument/2006/relationships/hyperlink" Target="https://floraxchange.nl/Artikel/Info/672947/Tsuga-canadensis-Coles-Prostrate" TargetMode="External"/><Relationship Id="rId294" Type="http://schemas.openxmlformats.org/officeDocument/2006/relationships/hyperlink" Target="https://customers.floriday.io/explorer/overview/5bc0f28b-fc48-405a-8c18-20c5c0604dd4" TargetMode="External"/><Relationship Id="rId308" Type="http://schemas.openxmlformats.org/officeDocument/2006/relationships/hyperlink" Target="https://floraxchange.nl/Artikel/Info/3872000/Ginkgo-biloba" TargetMode="External"/><Relationship Id="rId329" Type="http://schemas.openxmlformats.org/officeDocument/2006/relationships/hyperlink" Target="https://customers.floriday.io/explorer/overview/d8ff1955-257b-41da-886e-ee28f1a56c5e" TargetMode="External"/><Relationship Id="rId47" Type="http://schemas.openxmlformats.org/officeDocument/2006/relationships/hyperlink" Target="https://floraxchange.nl/Artikel/Info/672215/Juniperus-sabina" TargetMode="External"/><Relationship Id="rId68" Type="http://schemas.openxmlformats.org/officeDocument/2006/relationships/hyperlink" Target="https://floraxchange.nl/Artikel/Info/672084/Juniperus-communis-Repanda" TargetMode="External"/><Relationship Id="rId89" Type="http://schemas.openxmlformats.org/officeDocument/2006/relationships/hyperlink" Target="https://customers.floriday.io/explorer/overview/a505d132-7240-4188-880e-fe62b722f108" TargetMode="External"/><Relationship Id="rId112" Type="http://schemas.openxmlformats.org/officeDocument/2006/relationships/hyperlink" Target="https://floraxchange.nl/Artikel/Info/672411/Taxus-media-Groenland" TargetMode="External"/><Relationship Id="rId133" Type="http://schemas.openxmlformats.org/officeDocument/2006/relationships/hyperlink" Target="https://floraxchange.nl/Artikel/Info/672929/Thuja-occidentalis-Tiny-Tim" TargetMode="External"/><Relationship Id="rId154" Type="http://schemas.openxmlformats.org/officeDocument/2006/relationships/hyperlink" Target="https://floraxchange.nl/Artikel/Info/672409/Taxus-media-Densiformis" TargetMode="External"/><Relationship Id="rId175" Type="http://schemas.openxmlformats.org/officeDocument/2006/relationships/hyperlink" Target="https://floraxchange.nl/Artikel/Info/672366/Sciadopitys-verticillata" TargetMode="External"/><Relationship Id="rId196" Type="http://schemas.openxmlformats.org/officeDocument/2006/relationships/hyperlink" Target="https://floraxchange.nl/Artikel/Info/672306/Pinus-heldreichii-Compact-Gem" TargetMode="External"/><Relationship Id="rId200" Type="http://schemas.openxmlformats.org/officeDocument/2006/relationships/hyperlink" Target="https://floraxchange.nl/Artikel/Info/672300/Picea-pungens-Karpaten-(pbr)" TargetMode="External"/><Relationship Id="rId16" Type="http://schemas.openxmlformats.org/officeDocument/2006/relationships/hyperlink" Target="https://floraxchange.nl/Artikel/Info/672281/Picea-omorika" TargetMode="External"/><Relationship Id="rId221" Type="http://schemas.openxmlformats.org/officeDocument/2006/relationships/hyperlink" Target="https://floraxchange.nl/Artikel/Info/672922/Thuja-occidentalis-Smaragd" TargetMode="External"/><Relationship Id="rId242" Type="http://schemas.openxmlformats.org/officeDocument/2006/relationships/hyperlink" Target="https://customers.floriday.io/explorer/overview/ae42b16c-b174-426a-8e47-917b095ec79d" TargetMode="External"/><Relationship Id="rId263" Type="http://schemas.openxmlformats.org/officeDocument/2006/relationships/hyperlink" Target="https://customers.floriday.io/explorer/overview/6e4d7eba-243c-4efe-8a64-df943fbfe805" TargetMode="External"/><Relationship Id="rId284" Type="http://schemas.openxmlformats.org/officeDocument/2006/relationships/hyperlink" Target="https://customers.floriday.io/explorer/overview/9e94cf7a-a309-484b-877f-dd69205860fc" TargetMode="External"/><Relationship Id="rId319" Type="http://schemas.openxmlformats.org/officeDocument/2006/relationships/hyperlink" Target="https://floraxchange.nl/Artikel/Info/4398874/Hedgeline-Taxus-baccata-50-60-C4" TargetMode="External"/><Relationship Id="rId37" Type="http://schemas.openxmlformats.org/officeDocument/2006/relationships/hyperlink" Target="https://floraxchange.nl/Artikel/Info/672230/Juniperus-squamata-Holger" TargetMode="External"/><Relationship Id="rId58" Type="http://schemas.openxmlformats.org/officeDocument/2006/relationships/hyperlink" Target="https://floraxchange.nl/Artikel/Info/672172/Juniperus-horizontalis-Prince-of-Wales" TargetMode="External"/><Relationship Id="rId79" Type="http://schemas.openxmlformats.org/officeDocument/2006/relationships/hyperlink" Target="https://customers.floriday.io/explorer/overview/6e3aa99d-90da-4e45-8096-411da3264414" TargetMode="External"/><Relationship Id="rId102" Type="http://schemas.openxmlformats.org/officeDocument/2006/relationships/hyperlink" Target="https://customers.floriday.io/explorer/overview/f3755ccb-0f58-47a7-8074-f8dd86fbdfa4" TargetMode="External"/><Relationship Id="rId123" Type="http://schemas.openxmlformats.org/officeDocument/2006/relationships/hyperlink" Target="https://floraxchange.nl/Artikel/Info/672383/Taxus-baccata" TargetMode="External"/><Relationship Id="rId144" Type="http://schemas.openxmlformats.org/officeDocument/2006/relationships/hyperlink" Target="https://floraxchange.nl/Artikel/Info/672895/Thuja-occidentalis-Golden-Smaragd" TargetMode="External"/><Relationship Id="rId330" Type="http://schemas.openxmlformats.org/officeDocument/2006/relationships/printerSettings" Target="../printerSettings/printerSettings1.bin"/><Relationship Id="rId90" Type="http://schemas.openxmlformats.org/officeDocument/2006/relationships/hyperlink" Target="https://customers.floriday.io/explorer/overview/c6406838-814c-4901-a1bd-12e592ec2e54" TargetMode="External"/><Relationship Id="rId165" Type="http://schemas.openxmlformats.org/officeDocument/2006/relationships/hyperlink" Target="https://floraxchange.nl/Artikel/Info/672394/Taxus-baccata-Black-Tower" TargetMode="External"/><Relationship Id="rId186" Type="http://schemas.openxmlformats.org/officeDocument/2006/relationships/hyperlink" Target="https://floraxchange.nl/Artikel/Info/672337/Pinus-pumila-Glauca" TargetMode="External"/><Relationship Id="rId211" Type="http://schemas.openxmlformats.org/officeDocument/2006/relationships/hyperlink" Target="https://floraxchange.nl/Artikel/Info/675298/Thuja-occidentalis-Fire-Chief-(pbr)" TargetMode="External"/><Relationship Id="rId232" Type="http://schemas.openxmlformats.org/officeDocument/2006/relationships/hyperlink" Target="https://customers.floriday.io/explorer/overview/887a1f1f-c01c-4672-9fe5-e644230c63d7" TargetMode="External"/><Relationship Id="rId253" Type="http://schemas.openxmlformats.org/officeDocument/2006/relationships/hyperlink" Target="https://customers.floriday.io/explorer/overview/ca237ca0-2e85-48d8-8bbb-a3e524bda2a4" TargetMode="External"/><Relationship Id="rId274" Type="http://schemas.openxmlformats.org/officeDocument/2006/relationships/hyperlink" Target="https://floraxchange.nl/Artikel/Info/672325/Pinus-nigra-nigra" TargetMode="External"/><Relationship Id="rId295" Type="http://schemas.openxmlformats.org/officeDocument/2006/relationships/hyperlink" Target="https://floraxchange.nl/Artikel/Info/672939/Thujopsis-dolabrata" TargetMode="External"/><Relationship Id="rId309" Type="http://schemas.openxmlformats.org/officeDocument/2006/relationships/hyperlink" Target="https://floraxchange.nl/Artikel/Info/3855862/Juniperus-chinensis-Strongwoody-(pbr)" TargetMode="External"/><Relationship Id="rId27" Type="http://schemas.openxmlformats.org/officeDocument/2006/relationships/hyperlink" Target="https://floraxchange.nl/Artikel/Info/672254/Picea-glauca-Alberta-Globe" TargetMode="External"/><Relationship Id="rId48" Type="http://schemas.openxmlformats.org/officeDocument/2006/relationships/hyperlink" Target="https://floraxchange.nl/Artikel/Info/672206/Juniperus-procumbens-Nana" TargetMode="External"/><Relationship Id="rId69" Type="http://schemas.openxmlformats.org/officeDocument/2006/relationships/hyperlink" Target="https://floraxchange.nl/Artikel/Info/672083/Juniperus-communis-Green-Carpet" TargetMode="External"/><Relationship Id="rId113" Type="http://schemas.openxmlformats.org/officeDocument/2006/relationships/hyperlink" Target="https://floraxchange.nl/Artikel/Info/672393/Taxus-baccata" TargetMode="External"/><Relationship Id="rId134" Type="http://schemas.openxmlformats.org/officeDocument/2006/relationships/hyperlink" Target="https://floraxchange.nl/Artikel/Info/672928/Thuja-occidentalis-Tiny-Tim" TargetMode="External"/><Relationship Id="rId320" Type="http://schemas.openxmlformats.org/officeDocument/2006/relationships/hyperlink" Target="https://floraxchange.nl/Artikel/Info/672915/Thuja-occidentalis-Smaragd" TargetMode="External"/><Relationship Id="rId80" Type="http://schemas.openxmlformats.org/officeDocument/2006/relationships/hyperlink" Target="https://customers.floriday.io/explorer/overview/73c215a5-2a5c-4516-9552-4f8da3935c4b" TargetMode="External"/><Relationship Id="rId155" Type="http://schemas.openxmlformats.org/officeDocument/2006/relationships/hyperlink" Target="https://floraxchange.nl/Artikel/Info/672406/Taxus-baccata-Summergold-(kopie)" TargetMode="External"/><Relationship Id="rId176" Type="http://schemas.openxmlformats.org/officeDocument/2006/relationships/hyperlink" Target="https://floraxchange.nl/Artikel/Info/672353/Platycladus-orientalis-Pyramidalis-Aurea" TargetMode="External"/><Relationship Id="rId197" Type="http://schemas.openxmlformats.org/officeDocument/2006/relationships/hyperlink" Target="https://floraxchange.nl/Artikel/Info/672305/Pinus-heldreichii-Compact-Gem" TargetMode="External"/><Relationship Id="rId201" Type="http://schemas.openxmlformats.org/officeDocument/2006/relationships/hyperlink" Target="https://floraxchange.nl/Artikel/Info/672289/Picea-pungens-Glauca" TargetMode="External"/><Relationship Id="rId222" Type="http://schemas.openxmlformats.org/officeDocument/2006/relationships/hyperlink" Target="https://floraxchange.nl/Artikel/Info/672923/Thuja-occidentalis-Smaragd" TargetMode="External"/><Relationship Id="rId243" Type="http://schemas.openxmlformats.org/officeDocument/2006/relationships/hyperlink" Target="https://customers.floriday.io/explorer/overview/3a366ebe-cbfc-4443-b156-aaf3bb1f6964" TargetMode="External"/><Relationship Id="rId264" Type="http://schemas.openxmlformats.org/officeDocument/2006/relationships/hyperlink" Target="https://customers.floriday.io/explorer/overview/47c6a5b8-db6a-4d78-9afd-5ad5bf93fcb6" TargetMode="External"/><Relationship Id="rId285" Type="http://schemas.openxmlformats.org/officeDocument/2006/relationships/hyperlink" Target="https://customers.floriday.io/explorer/overview/fbd4d135-dc46-4028-91b7-658fe667076b" TargetMode="External"/><Relationship Id="rId17" Type="http://schemas.openxmlformats.org/officeDocument/2006/relationships/hyperlink" Target="https://floraxchange.nl/Artikel/Info/672279/Picea-omorika" TargetMode="External"/><Relationship Id="rId38" Type="http://schemas.openxmlformats.org/officeDocument/2006/relationships/hyperlink" Target="https://floraxchange.nl/Artikel/Info/672229/Juniperus-squamata-Holger" TargetMode="External"/><Relationship Id="rId59" Type="http://schemas.openxmlformats.org/officeDocument/2006/relationships/hyperlink" Target="https://floraxchange.nl/Artikel/Info/672171/Juniperus-horizontalis-Pancake" TargetMode="External"/><Relationship Id="rId103" Type="http://schemas.openxmlformats.org/officeDocument/2006/relationships/hyperlink" Target="https://customers.floriday.io/explorer/overview/28761817-5d60-46e8-8698-7506adc8fdd7" TargetMode="External"/><Relationship Id="rId124" Type="http://schemas.openxmlformats.org/officeDocument/2006/relationships/hyperlink" Target="https://floraxchange.nl/Artikel/Info/672952/Tsuga-canadensis-Jeddeloh" TargetMode="External"/><Relationship Id="rId310" Type="http://schemas.openxmlformats.org/officeDocument/2006/relationships/hyperlink" Target="https://floraxchange.nl/Artikel/Info/3938570/Metasequoia-glyptostrobo%C3%AFdes" TargetMode="External"/><Relationship Id="rId70" Type="http://schemas.openxmlformats.org/officeDocument/2006/relationships/hyperlink" Target="https://floraxchange.nl/Artikel/Info/672082/Juniperus-communis-Green-Carpet" TargetMode="External"/><Relationship Id="rId91" Type="http://schemas.openxmlformats.org/officeDocument/2006/relationships/hyperlink" Target="https://customers.floriday.io/explorer/overview/7d4e223f-0e62-42b2-adcd-52be8fccaa04" TargetMode="External"/><Relationship Id="rId145" Type="http://schemas.openxmlformats.org/officeDocument/2006/relationships/hyperlink" Target="https://floraxchange.nl/Artikel/Info/672892/Thuja-occidentalis-Golden-Globe" TargetMode="External"/><Relationship Id="rId166" Type="http://schemas.openxmlformats.org/officeDocument/2006/relationships/hyperlink" Target="https://floraxchange.nl/Artikel/Info/672386/Taxus-baccata" TargetMode="External"/><Relationship Id="rId187" Type="http://schemas.openxmlformats.org/officeDocument/2006/relationships/hyperlink" Target="https://floraxchange.nl/Artikel/Info/672335/Pinus-parviflora-Negishi" TargetMode="External"/><Relationship Id="rId331" Type="http://schemas.openxmlformats.org/officeDocument/2006/relationships/drawing" Target="../drawings/drawing1.xml"/><Relationship Id="rId1" Type="http://schemas.openxmlformats.org/officeDocument/2006/relationships/hyperlink" Target="http://www.bremmer-boomkwekerijen.nl/" TargetMode="External"/><Relationship Id="rId212" Type="http://schemas.openxmlformats.org/officeDocument/2006/relationships/hyperlink" Target="https://floraxchange.nl/Artikel/Info/1733443/Picea-pungens-Erich-Frahm" TargetMode="External"/><Relationship Id="rId233" Type="http://schemas.openxmlformats.org/officeDocument/2006/relationships/hyperlink" Target="https://customers.floriday.io/explorer/overview/931338f9-32bb-4a1e-9f5b-8da21b446cdc" TargetMode="External"/><Relationship Id="rId254" Type="http://schemas.openxmlformats.org/officeDocument/2006/relationships/hyperlink" Target="https://customers.floriday.io/explorer/overview/11a02387-0a32-49e7-ae6c-c88b4ab9898b" TargetMode="External"/><Relationship Id="rId28" Type="http://schemas.openxmlformats.org/officeDocument/2006/relationships/hyperlink" Target="https://floraxchange.nl/Artikel/Info/672253/Picea-glauca-Alberta-Globe" TargetMode="External"/><Relationship Id="rId49" Type="http://schemas.openxmlformats.org/officeDocument/2006/relationships/hyperlink" Target="https://floraxchange.nl/Artikel/Info/672205/Juniperus-procumbens-Nana" TargetMode="External"/><Relationship Id="rId114" Type="http://schemas.openxmlformats.org/officeDocument/2006/relationships/hyperlink" Target="https://floraxchange.nl/Artikel/Info/672392/Taxus-baccata" TargetMode="External"/><Relationship Id="rId275" Type="http://schemas.openxmlformats.org/officeDocument/2006/relationships/hyperlink" Target="https://floraxchange.nl/Artikel/Info/3540908/Hedgeline-Taxus-baccata-30-40-C3" TargetMode="External"/><Relationship Id="rId296" Type="http://schemas.openxmlformats.org/officeDocument/2006/relationships/hyperlink" Target="https://floraxchange.nl/Artikel/Info/3448652/Cupressocyparis-leyl-Gold-Rider" TargetMode="External"/><Relationship Id="rId300" Type="http://schemas.openxmlformats.org/officeDocument/2006/relationships/hyperlink" Target="https://floraxchange.nl/Artikel/Info/3860262/Pinus-mugo-Green-Pearl" TargetMode="External"/><Relationship Id="rId60" Type="http://schemas.openxmlformats.org/officeDocument/2006/relationships/hyperlink" Target="https://floraxchange.nl/Artikel/Info/672170/Juniperus-horizontalis-Limeglow" TargetMode="External"/><Relationship Id="rId81" Type="http://schemas.openxmlformats.org/officeDocument/2006/relationships/hyperlink" Target="https://customers.floriday.io/explorer/overview/31f36db5-2f4a-4961-873c-ab9b122f8cf5" TargetMode="External"/><Relationship Id="rId135" Type="http://schemas.openxmlformats.org/officeDocument/2006/relationships/hyperlink" Target="https://floraxchange.nl/Artikel/Info/672927/Thuja-occidentalis-Teddy" TargetMode="External"/><Relationship Id="rId156" Type="http://schemas.openxmlformats.org/officeDocument/2006/relationships/hyperlink" Target="https://floraxchange.nl/Artikel/Info/672405/Taxus-baccata-Summergold" TargetMode="External"/><Relationship Id="rId177" Type="http://schemas.openxmlformats.org/officeDocument/2006/relationships/hyperlink" Target="https://floraxchange.nl/Artikel/Info/670964/Platycladus-orientalis-Franky-Boy" TargetMode="External"/><Relationship Id="rId198" Type="http://schemas.openxmlformats.org/officeDocument/2006/relationships/hyperlink" Target="https://floraxchange.nl/Artikel/Info/672304/Pinus-flexilis-Vanderwolfs-Pyramid" TargetMode="External"/><Relationship Id="rId321" Type="http://schemas.openxmlformats.org/officeDocument/2006/relationships/hyperlink" Target="https://floraxchange.nl/Artikel/Info/672915/Thuja-occidentalis-Smaragd" TargetMode="External"/><Relationship Id="rId202" Type="http://schemas.openxmlformats.org/officeDocument/2006/relationships/hyperlink" Target="https://floraxchange.nl/Artikel/Info/672291/Picea-pungens-Glauca-Globosa" TargetMode="External"/><Relationship Id="rId223" Type="http://schemas.openxmlformats.org/officeDocument/2006/relationships/hyperlink" Target="https://floraxchange.nl/Artikel/Info/672902/Thuja-occidentalis-King-of-Brabant" TargetMode="External"/><Relationship Id="rId244" Type="http://schemas.openxmlformats.org/officeDocument/2006/relationships/hyperlink" Target="https://customers.floriday.io/explorer/overview/71bf984e-7904-49e2-9c3e-4e86dcfb91b2" TargetMode="External"/><Relationship Id="rId18" Type="http://schemas.openxmlformats.org/officeDocument/2006/relationships/hyperlink" Target="https://floraxchange.nl/Artikel/Info/672275/Picea-glauca-Zuckerhut" TargetMode="External"/><Relationship Id="rId39" Type="http://schemas.openxmlformats.org/officeDocument/2006/relationships/hyperlink" Target="https://floraxchange.nl/Artikel/Info/672228/Juniperus-squamata-Blue-Swede" TargetMode="External"/><Relationship Id="rId265" Type="http://schemas.openxmlformats.org/officeDocument/2006/relationships/hyperlink" Target="https://customers.floriday.io/explorer/overview/48a455e2-55bf-4bd9-9945-53946394af7c" TargetMode="External"/><Relationship Id="rId286" Type="http://schemas.openxmlformats.org/officeDocument/2006/relationships/hyperlink" Target="https://floraxchange.nl/Artikel/Info/3733366/Pinus-nigra-nigra" TargetMode="External"/><Relationship Id="rId50" Type="http://schemas.openxmlformats.org/officeDocument/2006/relationships/hyperlink" Target="https://floraxchange.nl/Artikel/Info/672201/Juniperus-x-pfitzeriana-Old-Gold" TargetMode="External"/><Relationship Id="rId104" Type="http://schemas.openxmlformats.org/officeDocument/2006/relationships/hyperlink" Target="https://customers.floriday.io/explorer/overview/f1f0e3f8-d07f-42c9-81f5-a126b01fa347" TargetMode="External"/><Relationship Id="rId125" Type="http://schemas.openxmlformats.org/officeDocument/2006/relationships/hyperlink" Target="https://floraxchange.nl/Artikel/Info/672951/Tsuga-canadensis-Jeddeloh" TargetMode="External"/><Relationship Id="rId146" Type="http://schemas.openxmlformats.org/officeDocument/2006/relationships/hyperlink" Target="https://floraxchange.nl/Artikel/Info/672891/Thuja-occidentalis-Golden-Globe" TargetMode="External"/><Relationship Id="rId167" Type="http://schemas.openxmlformats.org/officeDocument/2006/relationships/hyperlink" Target="https://floraxchange.nl/Artikel/Info/672384/Taxus-baccata" TargetMode="External"/><Relationship Id="rId188" Type="http://schemas.openxmlformats.org/officeDocument/2006/relationships/hyperlink" Target="https://floraxchange.nl/Artikel/Info/672334/Pinus-parviflora-Glauca" TargetMode="External"/><Relationship Id="rId311" Type="http://schemas.openxmlformats.org/officeDocument/2006/relationships/hyperlink" Target="https://floraxchange.nl/Artikel/Info/4014210/Pinus-halepensis" TargetMode="External"/><Relationship Id="rId71" Type="http://schemas.openxmlformats.org/officeDocument/2006/relationships/hyperlink" Target="https://floraxchange.nl/Artikel/Info/672080/Juniperus-communis-Compressa" TargetMode="External"/><Relationship Id="rId92" Type="http://schemas.openxmlformats.org/officeDocument/2006/relationships/hyperlink" Target="https://customers.floriday.io/explorer/overview/f930943b-9001-4185-8608-776b3efd8403" TargetMode="External"/><Relationship Id="rId213" Type="http://schemas.openxmlformats.org/officeDocument/2006/relationships/hyperlink" Target="https://floraxchange.nl/Artikel/Info/959060/Chamaecyparis-nootk-Aldrich-Mountain" TargetMode="External"/><Relationship Id="rId234" Type="http://schemas.openxmlformats.org/officeDocument/2006/relationships/hyperlink" Target="https://customers.floriday.io/explorer/overview/5bc8c42e-2ea6-40a5-a516-3b892b81fb9c" TargetMode="External"/><Relationship Id="rId2" Type="http://schemas.openxmlformats.org/officeDocument/2006/relationships/hyperlink" Target="https://floraxchange.nl/Artikel/Info/1039222/Larix-kaempferi" TargetMode="External"/><Relationship Id="rId29" Type="http://schemas.openxmlformats.org/officeDocument/2006/relationships/hyperlink" Target="https://floraxchange.nl/Artikel/Info/672250/Picea-abies-Wills-Zwerg" TargetMode="External"/><Relationship Id="rId255" Type="http://schemas.openxmlformats.org/officeDocument/2006/relationships/hyperlink" Target="https://customers.floriday.io/explorer/overview/86189c77-4fd6-471e-88c5-b441a7c11f81" TargetMode="External"/><Relationship Id="rId276" Type="http://schemas.openxmlformats.org/officeDocument/2006/relationships/hyperlink" Target="https://floraxchange.nl/Artikel/Info/317649/Hedgeline-Taxus-baccata-40-50-C3" TargetMode="External"/><Relationship Id="rId297" Type="http://schemas.openxmlformats.org/officeDocument/2006/relationships/hyperlink" Target="https://customers.floriday.io/explorer/overview/afe9b96c-40e0-437f-86fe-b3ee174ceb37" TargetMode="External"/><Relationship Id="rId40" Type="http://schemas.openxmlformats.org/officeDocument/2006/relationships/hyperlink" Target="https://floraxchange.nl/Artikel/Info/672227/Juniperus-squamata-Blue-Star" TargetMode="External"/><Relationship Id="rId115" Type="http://schemas.openxmlformats.org/officeDocument/2006/relationships/hyperlink" Target="https://floraxchange.nl/Artikel/Info/672391/Taxus-baccata" TargetMode="External"/><Relationship Id="rId136" Type="http://schemas.openxmlformats.org/officeDocument/2006/relationships/hyperlink" Target="https://floraxchange.nl/Artikel/Info/672915/Thuja-occidentalis-Smaragd" TargetMode="External"/><Relationship Id="rId157" Type="http://schemas.openxmlformats.org/officeDocument/2006/relationships/hyperlink" Target="https://floraxchange.nl/Artikel/Info/672404/Taxus-baccata-Repandens" TargetMode="External"/><Relationship Id="rId178" Type="http://schemas.openxmlformats.org/officeDocument/2006/relationships/hyperlink" Target="https://floraxchange.nl/Artikel/Info/672352/Platycladus-orientalis-Aurea-Nana" TargetMode="External"/><Relationship Id="rId301" Type="http://schemas.openxmlformats.org/officeDocument/2006/relationships/hyperlink" Target="https://floraxchange.nl/Artikel/Info/4013459/Hedgeline-Cupressocyparis-leylandii-80-100-C4" TargetMode="External"/><Relationship Id="rId322" Type="http://schemas.openxmlformats.org/officeDocument/2006/relationships/hyperlink" Target="https://floraxchange.nl/Artikel/Info/317652/Hedgeline-Thuja-occidentalis-Smaragd-C3" TargetMode="External"/><Relationship Id="rId61" Type="http://schemas.openxmlformats.org/officeDocument/2006/relationships/hyperlink" Target="https://floraxchange.nl/Artikel/Info/672169/Juniperus-horizontalis-Icee-Blue" TargetMode="External"/><Relationship Id="rId82" Type="http://schemas.openxmlformats.org/officeDocument/2006/relationships/hyperlink" Target="https://customers.floriday.io/explorer/overview/ccbd9b6b-c025-4360-9c26-7baea15c0abe" TargetMode="External"/><Relationship Id="rId199" Type="http://schemas.openxmlformats.org/officeDocument/2006/relationships/hyperlink" Target="https://floraxchange.nl/Artikel/Info/672295/Picea-pungens-Hoopsii" TargetMode="External"/><Relationship Id="rId203" Type="http://schemas.openxmlformats.org/officeDocument/2006/relationships/hyperlink" Target="https://floraxchange.nl/Artikel/Info/672292/Picea-pungens-Glauca-Globosa" TargetMode="External"/><Relationship Id="rId19" Type="http://schemas.openxmlformats.org/officeDocument/2006/relationships/hyperlink" Target="https://floraxchange.nl/Artikel/Info/672273/Picea-glauca-Sanders-Blue" TargetMode="External"/><Relationship Id="rId224" Type="http://schemas.openxmlformats.org/officeDocument/2006/relationships/hyperlink" Target="https://floraxchange.nl/Artikel/Info/1465409/Thuja-occidentalis-King-of-Brabant-(pbr)-(zonder-etiket)" TargetMode="External"/><Relationship Id="rId245" Type="http://schemas.openxmlformats.org/officeDocument/2006/relationships/hyperlink" Target="https://customers.floriday.io/explorer/overview/e009e99c-06ea-4c88-9a27-93a94b8f7113" TargetMode="External"/><Relationship Id="rId266" Type="http://schemas.openxmlformats.org/officeDocument/2006/relationships/hyperlink" Target="https://customers.floriday.io/explorer/overview/5611aacf-209a-4c42-833c-1ed2ccb6f9ee" TargetMode="External"/><Relationship Id="rId287" Type="http://schemas.openxmlformats.org/officeDocument/2006/relationships/hyperlink" Target="https://floraxchange.nl/Artikel/Info/3735053/Pinus-sylvestris" TargetMode="External"/><Relationship Id="rId30" Type="http://schemas.openxmlformats.org/officeDocument/2006/relationships/hyperlink" Target="https://floraxchange.nl/Artikel/Info/672249/Picea-abies-Nidiformis" TargetMode="External"/><Relationship Id="rId105" Type="http://schemas.openxmlformats.org/officeDocument/2006/relationships/hyperlink" Target="https://customers.floriday.io/explorer/overview/ffd4b55d-8067-4ff3-9c30-acd88520190f" TargetMode="External"/><Relationship Id="rId126" Type="http://schemas.openxmlformats.org/officeDocument/2006/relationships/hyperlink" Target="https://floraxchange.nl/Artikel/Info/672946/Tsuga-canadensis" TargetMode="External"/><Relationship Id="rId147" Type="http://schemas.openxmlformats.org/officeDocument/2006/relationships/hyperlink" Target="https://floraxchange.nl/Artikel/Info/672887/Thuja-occidentalis-Danica" TargetMode="External"/><Relationship Id="rId168" Type="http://schemas.openxmlformats.org/officeDocument/2006/relationships/hyperlink" Target="https://floraxchange.nl/Artikel/Info/672383/Taxus-baccata" TargetMode="External"/><Relationship Id="rId312" Type="http://schemas.openxmlformats.org/officeDocument/2006/relationships/hyperlink" Target="https://floraxchange.nl/Artikel/Info/3005330/Pinus-nigra-Oregon-Green" TargetMode="External"/><Relationship Id="rId51" Type="http://schemas.openxmlformats.org/officeDocument/2006/relationships/hyperlink" Target="https://floraxchange.nl/Artikel/Info/672200/Juniperus-x-pfitzeriana-Old-Gold" TargetMode="External"/><Relationship Id="rId72" Type="http://schemas.openxmlformats.org/officeDocument/2006/relationships/hyperlink" Target="https://floraxchange.nl/Artikel/Info/671935/Juniperus-chinensis-Stricta" TargetMode="External"/><Relationship Id="rId93" Type="http://schemas.openxmlformats.org/officeDocument/2006/relationships/hyperlink" Target="https://customers.floriday.io/explorer/overview/49daff24-52f7-47bc-b736-18717b2159c7" TargetMode="External"/><Relationship Id="rId189" Type="http://schemas.openxmlformats.org/officeDocument/2006/relationships/hyperlink" Target="https://floraxchange.nl/Artikel/Info/672323/Pinus-mugo-pumilio" TargetMode="External"/><Relationship Id="rId3" Type="http://schemas.openxmlformats.org/officeDocument/2006/relationships/hyperlink" Target="https://floraxchange.nl/Artikel/Info/1525595/Larix-decidua" TargetMode="External"/><Relationship Id="rId214" Type="http://schemas.openxmlformats.org/officeDocument/2006/relationships/hyperlink" Target="https://floraxchange.nl/Artikel/Info/672879/Thuja-occidentalis-Brabant" TargetMode="External"/><Relationship Id="rId235" Type="http://schemas.openxmlformats.org/officeDocument/2006/relationships/hyperlink" Target="https://customers.floriday.io/explorer/overview/0fa9c469-b211-44d6-8c13-cd163ef810af" TargetMode="External"/><Relationship Id="rId256" Type="http://schemas.openxmlformats.org/officeDocument/2006/relationships/hyperlink" Target="https://customers.floriday.io/explorer/overview/ba7c0e6b-39fa-400e-9cbc-b0b346ea9826" TargetMode="External"/><Relationship Id="rId277" Type="http://schemas.openxmlformats.org/officeDocument/2006/relationships/hyperlink" Target="https://floraxchange.nl/Artikel/Info/346179/Hedgeline-Taxus-baccata-C4" TargetMode="External"/><Relationship Id="rId298" Type="http://schemas.openxmlformats.org/officeDocument/2006/relationships/hyperlink" Target="https://floraxchange.nl/Artikel/Info/672219/Juniperus-scopulorum-Blue-Arrow" TargetMode="External"/><Relationship Id="rId116" Type="http://schemas.openxmlformats.org/officeDocument/2006/relationships/hyperlink" Target="https://floraxchange.nl/Artikel/Info/672390/Taxus-baccata" TargetMode="External"/><Relationship Id="rId137" Type="http://schemas.openxmlformats.org/officeDocument/2006/relationships/hyperlink" Target="https://floraxchange.nl/Artikel/Info/672913/Thuja-occidentalis-Rheingold" TargetMode="External"/><Relationship Id="rId158" Type="http://schemas.openxmlformats.org/officeDocument/2006/relationships/hyperlink" Target="https://floraxchange.nl/Artikel/Info/672403/Taxus-baccata-Repandens" TargetMode="External"/><Relationship Id="rId302" Type="http://schemas.openxmlformats.org/officeDocument/2006/relationships/hyperlink" Target="https://customers.floriday.io/explorer/overview/ad783898-1a94-434f-991b-638803ed058a" TargetMode="External"/><Relationship Id="rId323" Type="http://schemas.openxmlformats.org/officeDocument/2006/relationships/hyperlink" Target="https://floraxchange.nl/Artikel/Info/317649/Hedgeline-Taxus-baccata-40-50-C3" TargetMode="External"/><Relationship Id="rId20" Type="http://schemas.openxmlformats.org/officeDocument/2006/relationships/hyperlink" Target="https://floraxchange.nl/Artikel/Info/672267/Picea-glauca-Sanders-Blue" TargetMode="External"/><Relationship Id="rId41" Type="http://schemas.openxmlformats.org/officeDocument/2006/relationships/hyperlink" Target="https://floraxchange.nl/Artikel/Info/672225/Juniperus-squamata-Blue-Star" TargetMode="External"/><Relationship Id="rId62" Type="http://schemas.openxmlformats.org/officeDocument/2006/relationships/hyperlink" Target="https://floraxchange.nl/Artikel/Info/672168/Juniperus-horizontalis-Golden-Carpet" TargetMode="External"/><Relationship Id="rId83" Type="http://schemas.openxmlformats.org/officeDocument/2006/relationships/hyperlink" Target="https://customers.floriday.io/explorer/overview/67edc3ff-9de2-441b-a279-6c6a9de547af" TargetMode="External"/><Relationship Id="rId179" Type="http://schemas.openxmlformats.org/officeDocument/2006/relationships/hyperlink" Target="https://floraxchange.nl/Artikel/Info/672350/Pinus-wallichiana" TargetMode="External"/><Relationship Id="rId190" Type="http://schemas.openxmlformats.org/officeDocument/2006/relationships/hyperlink" Target="https://floraxchange.nl/Artikel/Info/672322/Pinus-mugo-mughus" TargetMode="External"/><Relationship Id="rId204" Type="http://schemas.openxmlformats.org/officeDocument/2006/relationships/hyperlink" Target="https://floraxchange.nl/Artikel/Info/672294/Picea-pungens-Hoopsii" TargetMode="External"/><Relationship Id="rId225" Type="http://schemas.openxmlformats.org/officeDocument/2006/relationships/hyperlink" Target="https://floraxchange.nl/Artikel/Info/672906/Thuja-occidentalis-King-of-Brabant" TargetMode="External"/><Relationship Id="rId246" Type="http://schemas.openxmlformats.org/officeDocument/2006/relationships/hyperlink" Target="https://customers.floriday.io/explorer/overview/bcbb0239-bf0c-4b26-8d58-0d5e8fc8e2fc" TargetMode="External"/><Relationship Id="rId267" Type="http://schemas.openxmlformats.org/officeDocument/2006/relationships/hyperlink" Target="https://customers.floriday.io/explorer/overview/bb91021e-b425-4eca-bee9-a9be5ec4fc7b" TargetMode="External"/><Relationship Id="rId288" Type="http://schemas.openxmlformats.org/officeDocument/2006/relationships/hyperlink" Target="https://customers.floriday.io/explorer/overview/e9e541f2-b58c-4aa3-867a-e04c45d4f1a8" TargetMode="External"/><Relationship Id="rId106" Type="http://schemas.openxmlformats.org/officeDocument/2006/relationships/hyperlink" Target="https://floraxchange.nl/Artikel/Info/672423/Taxus-media-Hillii" TargetMode="External"/><Relationship Id="rId127" Type="http://schemas.openxmlformats.org/officeDocument/2006/relationships/hyperlink" Target="https://floraxchange.nl/Artikel/Info/672943/Tsuga-canadensis" TargetMode="External"/><Relationship Id="rId313" Type="http://schemas.openxmlformats.org/officeDocument/2006/relationships/hyperlink" Target="https://floraxchange.nl/Artikel/Info/4014098/Pinus-pinea" TargetMode="External"/><Relationship Id="rId10" Type="http://schemas.openxmlformats.org/officeDocument/2006/relationships/hyperlink" Target="https://floraxchange.nl/Artikel/Info/672902/Thuja-occidentalis-King-of-Brabant" TargetMode="External"/><Relationship Id="rId31" Type="http://schemas.openxmlformats.org/officeDocument/2006/relationships/hyperlink" Target="https://floraxchange.nl/Artikel/Info/672248/Picea-abies-Nidiformis" TargetMode="External"/><Relationship Id="rId52" Type="http://schemas.openxmlformats.org/officeDocument/2006/relationships/hyperlink" Target="https://floraxchange.nl/Artikel/Info/672199/Juniperus-x-pfitzeriana-Mint-Julep" TargetMode="External"/><Relationship Id="rId73" Type="http://schemas.openxmlformats.org/officeDocument/2006/relationships/hyperlink" Target="https://floraxchange.nl/Artikel/Info/671934/Juniperus-chinensis-Stricta" TargetMode="External"/><Relationship Id="rId94" Type="http://schemas.openxmlformats.org/officeDocument/2006/relationships/hyperlink" Target="https://customers.floriday.io/explorer/overview/2ad6a41c-07c5-4c4c-8350-096e8b4e6b89" TargetMode="External"/><Relationship Id="rId148" Type="http://schemas.openxmlformats.org/officeDocument/2006/relationships/hyperlink" Target="https://floraxchange.nl/Artikel/Info/672886/Thuja-occidentalis-Danica" TargetMode="External"/><Relationship Id="rId169" Type="http://schemas.openxmlformats.org/officeDocument/2006/relationships/hyperlink" Target="https://floraxchange.nl/Artikel/Info/672377/Sequoiadendron-giganteum" TargetMode="External"/><Relationship Id="rId4" Type="http://schemas.openxmlformats.org/officeDocument/2006/relationships/hyperlink" Target="https://customers.floriday.io/explorer/overview/3cd844ac-c306-4835-916f-54fa5ef2b9be" TargetMode="External"/><Relationship Id="rId180" Type="http://schemas.openxmlformats.org/officeDocument/2006/relationships/hyperlink" Target="https://floraxchange.nl/Artikel/Info/672348/Pinus-sylvestris-Watereri" TargetMode="External"/><Relationship Id="rId215" Type="http://schemas.openxmlformats.org/officeDocument/2006/relationships/hyperlink" Target="https://floraxchange.nl/Artikel/Info/672906/Thuja-occidentalis-King-of-Brabant" TargetMode="External"/><Relationship Id="rId236" Type="http://schemas.openxmlformats.org/officeDocument/2006/relationships/hyperlink" Target="https://customers.floriday.io/explorer/overview/a6805522-6807-46fd-9c67-7f2d7d07971d" TargetMode="External"/><Relationship Id="rId257" Type="http://schemas.openxmlformats.org/officeDocument/2006/relationships/hyperlink" Target="https://customers.floriday.io/explorer/overview/c329cbba-cd83-4682-943d-2506c70d4f03" TargetMode="External"/><Relationship Id="rId278" Type="http://schemas.openxmlformats.org/officeDocument/2006/relationships/hyperlink" Target="https://floraxchange.nl/Artikel/Info/1165943/Hedgeline-Taxus-media-Groenland-C3" TargetMode="External"/><Relationship Id="rId303" Type="http://schemas.openxmlformats.org/officeDocument/2006/relationships/hyperlink" Target="https://floraxchange.nl/Artikel/Info/3911755/Picea-pungens-Blue-Diamond" TargetMode="External"/><Relationship Id="rId42" Type="http://schemas.openxmlformats.org/officeDocument/2006/relationships/hyperlink" Target="https://floraxchange.nl/Artikel/Info/672224/Juniperus-squamata-Blue-Carpet" TargetMode="External"/><Relationship Id="rId84" Type="http://schemas.openxmlformats.org/officeDocument/2006/relationships/hyperlink" Target="https://customers.floriday.io/explorer/overview/ecc2de36-464c-4e59-87b4-0884a068e6e3" TargetMode="External"/><Relationship Id="rId138" Type="http://schemas.openxmlformats.org/officeDocument/2006/relationships/hyperlink" Target="https://floraxchange.nl/Artikel/Info/672911/Thuja-occidentalis-Mirjam(r)" TargetMode="External"/><Relationship Id="rId191" Type="http://schemas.openxmlformats.org/officeDocument/2006/relationships/hyperlink" Target="https://floraxchange.nl/Artikel/Info/672318/Pinus-mugo-mughus" TargetMode="External"/><Relationship Id="rId205" Type="http://schemas.openxmlformats.org/officeDocument/2006/relationships/hyperlink" Target="https://floraxchange.nl/Artikel/Info/959063/Juniperus-davurica-Leningrad" TargetMode="External"/><Relationship Id="rId247" Type="http://schemas.openxmlformats.org/officeDocument/2006/relationships/hyperlink" Target="https://customers.floriday.io/explorer/overview/ec062eaa-5413-4c80-a8d2-9f696331c7d2" TargetMode="External"/><Relationship Id="rId107" Type="http://schemas.openxmlformats.org/officeDocument/2006/relationships/hyperlink" Target="https://floraxchange.nl/Artikel/Info/672421/Taxus-media-Hillii" TargetMode="External"/><Relationship Id="rId289" Type="http://schemas.openxmlformats.org/officeDocument/2006/relationships/hyperlink" Target="https://floraxchange.nl/Artikel/Info/2091088/Juniperus-pingii-Hulsdonk-Yellow-(pbr)" TargetMode="External"/><Relationship Id="rId11" Type="http://schemas.openxmlformats.org/officeDocument/2006/relationships/hyperlink" Target="https://floraxchange.nl/Artikel/Info/1431492/Sequoia-sempervirens" TargetMode="External"/><Relationship Id="rId53" Type="http://schemas.openxmlformats.org/officeDocument/2006/relationships/hyperlink" Target="https://floraxchange.nl/Artikel/Info/672195/Juniperus-x-pfitzeriana-Mint-Julep" TargetMode="External"/><Relationship Id="rId149" Type="http://schemas.openxmlformats.org/officeDocument/2006/relationships/hyperlink" Target="https://floraxchange.nl/Artikel/Info/672870/Thuja-occidentalis-Brabant" TargetMode="External"/><Relationship Id="rId314" Type="http://schemas.openxmlformats.org/officeDocument/2006/relationships/hyperlink" Target="https://floraxchange.nl/Artikel/Info/3855813/Pinus-ponderosa" TargetMode="External"/><Relationship Id="rId95" Type="http://schemas.openxmlformats.org/officeDocument/2006/relationships/hyperlink" Target="https://customers.floriday.io/explorer/overview/7ec97e70-6263-475c-978f-954a02360205" TargetMode="External"/><Relationship Id="rId160" Type="http://schemas.openxmlformats.org/officeDocument/2006/relationships/hyperlink" Target="https://floraxchange.nl/Artikel/Info/672400/Taxus-baccata-Fastigiata-Robusta" TargetMode="External"/><Relationship Id="rId216" Type="http://schemas.openxmlformats.org/officeDocument/2006/relationships/hyperlink" Target="https://floraxchange.nl/Artikel/Info/317652/Hedgeline-Thuja-occidentalis-Smaragd-C3" TargetMode="External"/><Relationship Id="rId258" Type="http://schemas.openxmlformats.org/officeDocument/2006/relationships/hyperlink" Target="https://customers.floriday.io/explorer/overview/71191e8c-2cf0-495e-b8db-176756135565" TargetMode="External"/><Relationship Id="rId22" Type="http://schemas.openxmlformats.org/officeDocument/2006/relationships/hyperlink" Target="https://floraxchange.nl/Artikel/Info/672263/Picea-glauca-Perfecta" TargetMode="External"/><Relationship Id="rId64" Type="http://schemas.openxmlformats.org/officeDocument/2006/relationships/hyperlink" Target="https://floraxchange.nl/Artikel/Info/672166/Juniperus-horizontalis-Andorra-Compact" TargetMode="External"/><Relationship Id="rId118" Type="http://schemas.openxmlformats.org/officeDocument/2006/relationships/hyperlink" Target="https://floraxchange.nl/Artikel/Info/672388/Taxus-baccata" TargetMode="External"/><Relationship Id="rId325" Type="http://schemas.openxmlformats.org/officeDocument/2006/relationships/hyperlink" Target="https://customers.floriday.io/explorer/overview/2064bb94-b3e2-4748-aebe-ad3cf7242b66" TargetMode="External"/><Relationship Id="rId171" Type="http://schemas.openxmlformats.org/officeDocument/2006/relationships/hyperlink" Target="https://floraxchange.nl/Artikel/Info/672374/Sequoia-sempervirens-Adpressa" TargetMode="External"/><Relationship Id="rId227" Type="http://schemas.openxmlformats.org/officeDocument/2006/relationships/hyperlink" Target="https://customers.floriday.io/explorer/overview/479777dd-c004-4012-a837-2e6dfb800cf9" TargetMode="External"/><Relationship Id="rId269" Type="http://schemas.openxmlformats.org/officeDocument/2006/relationships/hyperlink" Target="https://customers.floriday.io/explorer/overview/7d891d72-bb1c-40b4-af2d-f2b4d814b3a7" TargetMode="External"/><Relationship Id="rId33" Type="http://schemas.openxmlformats.org/officeDocument/2006/relationships/hyperlink" Target="https://floraxchange.nl/Artikel/Info/672244/Microbiota-decussata" TargetMode="External"/><Relationship Id="rId129" Type="http://schemas.openxmlformats.org/officeDocument/2006/relationships/hyperlink" Target="https://floraxchange.nl/Artikel/Info/672938/Thujopsis-dolabrata" TargetMode="External"/><Relationship Id="rId280" Type="http://schemas.openxmlformats.org/officeDocument/2006/relationships/hyperlink" Target="https://floraxchange.nl/Artikel/Info/346181/Hedgeline-Thuja-occidentalis-(King-of)-Brabant-C4" TargetMode="External"/><Relationship Id="rId75" Type="http://schemas.openxmlformats.org/officeDocument/2006/relationships/hyperlink" Target="https://floraxchange.nl/Artikel/Info/671932/Juniperus-chinensis-Blue-Alps" TargetMode="External"/><Relationship Id="rId140" Type="http://schemas.openxmlformats.org/officeDocument/2006/relationships/hyperlink" Target="https://floraxchange.nl/Artikel/Info/672908/Thuja-occidentalis-Little-Giant" TargetMode="External"/><Relationship Id="rId182" Type="http://schemas.openxmlformats.org/officeDocument/2006/relationships/hyperlink" Target="https://floraxchange.nl/Artikel/Info/672342/Pinus-strobus-Minima" TargetMode="External"/><Relationship Id="rId6" Type="http://schemas.openxmlformats.org/officeDocument/2006/relationships/hyperlink" Target="https://customers.floriday.io/explorer/overview/fa0d74a7-1bfc-41e2-ad96-21204abff4e2" TargetMode="External"/><Relationship Id="rId238" Type="http://schemas.openxmlformats.org/officeDocument/2006/relationships/hyperlink" Target="https://customers.floriday.io/explorer/overview/911466f4-02f8-40cf-8b11-f66c951843d4" TargetMode="External"/><Relationship Id="rId291" Type="http://schemas.openxmlformats.org/officeDocument/2006/relationships/hyperlink" Target="https://floraxchange.nl/Artikel/Info/672888/Thuja-occidentalis-Degroot-Spire" TargetMode="External"/><Relationship Id="rId305" Type="http://schemas.openxmlformats.org/officeDocument/2006/relationships/hyperlink" Target="https://customers.floriday.io/explorer/overview/47c6a5b8-db6a-4d78-9afd-5ad5bf93fcb6" TargetMode="External"/><Relationship Id="rId44" Type="http://schemas.openxmlformats.org/officeDocument/2006/relationships/hyperlink" Target="https://floraxchange.nl/Artikel/Info/672220/Juniperus-scopulorum-Moonglow" TargetMode="External"/><Relationship Id="rId86" Type="http://schemas.openxmlformats.org/officeDocument/2006/relationships/hyperlink" Target="https://customers.floriday.io/explorer/overview/8551b4bc-6243-433c-a530-875c60dfb536" TargetMode="External"/><Relationship Id="rId151" Type="http://schemas.openxmlformats.org/officeDocument/2006/relationships/hyperlink" Target="https://floraxchange.nl/Artikel/Info/672415/Taxus-media-Hicksii" TargetMode="External"/><Relationship Id="rId193" Type="http://schemas.openxmlformats.org/officeDocument/2006/relationships/hyperlink" Target="https://floraxchange.nl/Artikel/Info/672312/Pinus-mugo-Mops" TargetMode="External"/><Relationship Id="rId207" Type="http://schemas.openxmlformats.org/officeDocument/2006/relationships/hyperlink" Target="https://floraxchange.nl/Artikel/Info/953046/Taxus-media-Hicksii" TargetMode="External"/><Relationship Id="rId249" Type="http://schemas.openxmlformats.org/officeDocument/2006/relationships/hyperlink" Target="https://customers.floriday.io/explorer/overview/3399b78c-e214-4686-886d-996ebdc79f0c" TargetMode="External"/><Relationship Id="rId13" Type="http://schemas.openxmlformats.org/officeDocument/2006/relationships/hyperlink" Target="https://customers.floriday.io/explorer/overview/edbfede3-c9d9-4bf7-886d-fad2c1c9256e" TargetMode="External"/><Relationship Id="rId109" Type="http://schemas.openxmlformats.org/officeDocument/2006/relationships/hyperlink" Target="https://floraxchange.nl/Artikel/Info/672417/Taxus-media-Hillii" TargetMode="External"/><Relationship Id="rId260" Type="http://schemas.openxmlformats.org/officeDocument/2006/relationships/hyperlink" Target="https://customers.floriday.io/explorer/overview/3ffeffa7-07e0-4ead-b72f-cff213e6b885" TargetMode="External"/><Relationship Id="rId316" Type="http://schemas.openxmlformats.org/officeDocument/2006/relationships/hyperlink" Target="https://floraxchange.nl/Artikel/Info/3837049/Pinus-wallichiana" TargetMode="External"/><Relationship Id="rId55" Type="http://schemas.openxmlformats.org/officeDocument/2006/relationships/hyperlink" Target="https://floraxchange.nl/Artikel/Info/672193/Juniperus-x-pfitzeriana-Gold-Coast" TargetMode="External"/><Relationship Id="rId97" Type="http://schemas.openxmlformats.org/officeDocument/2006/relationships/hyperlink" Target="https://customers.floriday.io/explorer/overview/581fdc3c-88fe-468d-bca8-89e545933963" TargetMode="External"/><Relationship Id="rId120" Type="http://schemas.openxmlformats.org/officeDocument/2006/relationships/hyperlink" Target="https://floraxchange.nl/Artikel/Info/671919/Cupressocyparis-leylandii-overig" TargetMode="External"/><Relationship Id="rId162" Type="http://schemas.openxmlformats.org/officeDocument/2006/relationships/hyperlink" Target="https://floraxchange.nl/Artikel/Info/672398/Taxus-baccata-Fastigiata" TargetMode="External"/><Relationship Id="rId218" Type="http://schemas.openxmlformats.org/officeDocument/2006/relationships/hyperlink" Target="https://floraxchange.nl/Artikel/Info/672919/Thuja-occidentalis-Smarag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raadvoordeboomkwekerij.nl./Fustprijzen.html" TargetMode="External"/><Relationship Id="rId2" Type="http://schemas.openxmlformats.org/officeDocument/2006/relationships/hyperlink" Target="https://www.bremmer-boomkwekerijen.nl/bericht/afzet/" TargetMode="External"/><Relationship Id="rId1" Type="http://schemas.openxmlformats.org/officeDocument/2006/relationships/hyperlink" Target="https://www.bremmer-boomkwekerijen.nl/bericht/afzet/"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Q363"/>
  <sheetViews>
    <sheetView tabSelected="1" zoomScaleNormal="100" workbookViewId="0">
      <pane ySplit="13" topLeftCell="A334" activePane="bottomLeft" state="frozen"/>
      <selection activeCell="B1" sqref="B1"/>
      <selection pane="bottomLeft" activeCell="L30" sqref="L30"/>
    </sheetView>
  </sheetViews>
  <sheetFormatPr defaultRowHeight="18" x14ac:dyDescent="0.45"/>
  <cols>
    <col min="1" max="1" width="20.33203125" style="99" customWidth="1"/>
    <col min="2" max="2" width="10.88671875" style="61" customWidth="1"/>
    <col min="3" max="3" width="18" style="61" customWidth="1"/>
    <col min="4" max="4" width="37.44140625" style="4" customWidth="1"/>
    <col min="5" max="5" width="15" style="33" customWidth="1"/>
    <col min="6" max="6" width="9.5546875" style="4" customWidth="1"/>
    <col min="7" max="7" width="7.109375" style="4" customWidth="1"/>
    <col min="8" max="8" width="8.5546875" style="34" customWidth="1"/>
    <col min="9" max="9" width="13.6640625" style="34" customWidth="1"/>
    <col min="10" max="10" width="13.44140625" style="149" customWidth="1"/>
    <col min="11" max="11" width="13.33203125" style="149" customWidth="1"/>
    <col min="12" max="12" width="20" style="34" customWidth="1"/>
    <col min="13" max="13" width="11" style="34" bestFit="1" customWidth="1"/>
    <col min="14" max="14" width="11.5546875" style="124" customWidth="1"/>
    <col min="15" max="15" width="9.33203125" style="34" customWidth="1"/>
    <col min="16" max="16" width="14.88671875" style="75" customWidth="1"/>
    <col min="17" max="17" width="8.88671875" style="122" customWidth="1"/>
    <col min="18" max="18" width="8.88671875" style="4" customWidth="1"/>
    <col min="19" max="245" width="9.109375" style="4"/>
    <col min="246" max="246" width="0" style="4" hidden="1" customWidth="1"/>
    <col min="247" max="247" width="16.5546875" style="4" customWidth="1"/>
    <col min="248" max="248" width="43" style="4" customWidth="1"/>
    <col min="249" max="249" width="14.44140625" style="4" customWidth="1"/>
    <col min="250" max="251" width="0" style="4" hidden="1" customWidth="1"/>
    <col min="252" max="252" width="12.44140625" style="4" customWidth="1"/>
    <col min="253" max="253" width="13.6640625" style="4" customWidth="1"/>
    <col min="254" max="255" width="0" style="4" hidden="1" customWidth="1"/>
    <col min="256" max="257" width="10.5546875" style="4" customWidth="1"/>
    <col min="258" max="258" width="20" style="4" customWidth="1"/>
    <col min="259" max="259" width="11" style="4" bestFit="1" customWidth="1"/>
    <col min="260" max="260" width="10" style="4" bestFit="1" customWidth="1"/>
    <col min="261" max="261" width="9.33203125" style="4" customWidth="1"/>
    <col min="262" max="262" width="57.6640625" style="4" customWidth="1"/>
    <col min="263" max="501" width="9.109375" style="4"/>
    <col min="502" max="502" width="0" style="4" hidden="1" customWidth="1"/>
    <col min="503" max="503" width="16.5546875" style="4" customWidth="1"/>
    <col min="504" max="504" width="43" style="4" customWidth="1"/>
    <col min="505" max="505" width="14.44140625" style="4" customWidth="1"/>
    <col min="506" max="507" width="0" style="4" hidden="1" customWidth="1"/>
    <col min="508" max="508" width="12.44140625" style="4" customWidth="1"/>
    <col min="509" max="509" width="13.6640625" style="4" customWidth="1"/>
    <col min="510" max="511" width="0" style="4" hidden="1" customWidth="1"/>
    <col min="512" max="513" width="10.5546875" style="4" customWidth="1"/>
    <col min="514" max="514" width="20" style="4" customWidth="1"/>
    <col min="515" max="515" width="11" style="4" bestFit="1" customWidth="1"/>
    <col min="516" max="516" width="10" style="4" bestFit="1" customWidth="1"/>
    <col min="517" max="517" width="9.33203125" style="4" customWidth="1"/>
    <col min="518" max="518" width="57.6640625" style="4" customWidth="1"/>
    <col min="519" max="757" width="9.109375" style="4"/>
    <col min="758" max="758" width="0" style="4" hidden="1" customWidth="1"/>
    <col min="759" max="759" width="16.5546875" style="4" customWidth="1"/>
    <col min="760" max="760" width="43" style="4" customWidth="1"/>
    <col min="761" max="761" width="14.44140625" style="4" customWidth="1"/>
    <col min="762" max="763" width="0" style="4" hidden="1" customWidth="1"/>
    <col min="764" max="764" width="12.44140625" style="4" customWidth="1"/>
    <col min="765" max="765" width="13.6640625" style="4" customWidth="1"/>
    <col min="766" max="767" width="0" style="4" hidden="1" customWidth="1"/>
    <col min="768" max="769" width="10.5546875" style="4" customWidth="1"/>
    <col min="770" max="770" width="20" style="4" customWidth="1"/>
    <col min="771" max="771" width="11" style="4" bestFit="1" customWidth="1"/>
    <col min="772" max="772" width="10" style="4" bestFit="1" customWidth="1"/>
    <col min="773" max="773" width="9.33203125" style="4" customWidth="1"/>
    <col min="774" max="774" width="57.6640625" style="4" customWidth="1"/>
    <col min="775" max="1013" width="9.109375" style="4"/>
    <col min="1014" max="1014" width="0" style="4" hidden="1" customWidth="1"/>
    <col min="1015" max="1015" width="16.5546875" style="4" customWidth="1"/>
    <col min="1016" max="1016" width="43" style="4" customWidth="1"/>
    <col min="1017" max="1017" width="14.44140625" style="4" customWidth="1"/>
    <col min="1018" max="1019" width="0" style="4" hidden="1" customWidth="1"/>
    <col min="1020" max="1020" width="12.44140625" style="4" customWidth="1"/>
    <col min="1021" max="1021" width="13.6640625" style="4" customWidth="1"/>
    <col min="1022" max="1023" width="0" style="4" hidden="1" customWidth="1"/>
    <col min="1024" max="1025" width="10.5546875" style="4" customWidth="1"/>
    <col min="1026" max="1026" width="20" style="4" customWidth="1"/>
    <col min="1027" max="1027" width="11" style="4" bestFit="1" customWidth="1"/>
    <col min="1028" max="1028" width="10" style="4" bestFit="1" customWidth="1"/>
    <col min="1029" max="1029" width="9.33203125" style="4" customWidth="1"/>
    <col min="1030" max="1030" width="57.6640625" style="4" customWidth="1"/>
    <col min="1031" max="1269" width="9.109375" style="4"/>
    <col min="1270" max="1270" width="0" style="4" hidden="1" customWidth="1"/>
    <col min="1271" max="1271" width="16.5546875" style="4" customWidth="1"/>
    <col min="1272" max="1272" width="43" style="4" customWidth="1"/>
    <col min="1273" max="1273" width="14.44140625" style="4" customWidth="1"/>
    <col min="1274" max="1275" width="0" style="4" hidden="1" customWidth="1"/>
    <col min="1276" max="1276" width="12.44140625" style="4" customWidth="1"/>
    <col min="1277" max="1277" width="13.6640625" style="4" customWidth="1"/>
    <col min="1278" max="1279" width="0" style="4" hidden="1" customWidth="1"/>
    <col min="1280" max="1281" width="10.5546875" style="4" customWidth="1"/>
    <col min="1282" max="1282" width="20" style="4" customWidth="1"/>
    <col min="1283" max="1283" width="11" style="4" bestFit="1" customWidth="1"/>
    <col min="1284" max="1284" width="10" style="4" bestFit="1" customWidth="1"/>
    <col min="1285" max="1285" width="9.33203125" style="4" customWidth="1"/>
    <col min="1286" max="1286" width="57.6640625" style="4" customWidth="1"/>
    <col min="1287" max="1525" width="9.109375" style="4"/>
    <col min="1526" max="1526" width="0" style="4" hidden="1" customWidth="1"/>
    <col min="1527" max="1527" width="16.5546875" style="4" customWidth="1"/>
    <col min="1528" max="1528" width="43" style="4" customWidth="1"/>
    <col min="1529" max="1529" width="14.44140625" style="4" customWidth="1"/>
    <col min="1530" max="1531" width="0" style="4" hidden="1" customWidth="1"/>
    <col min="1532" max="1532" width="12.44140625" style="4" customWidth="1"/>
    <col min="1533" max="1533" width="13.6640625" style="4" customWidth="1"/>
    <col min="1534" max="1535" width="0" style="4" hidden="1" customWidth="1"/>
    <col min="1536" max="1537" width="10.5546875" style="4" customWidth="1"/>
    <col min="1538" max="1538" width="20" style="4" customWidth="1"/>
    <col min="1539" max="1539" width="11" style="4" bestFit="1" customWidth="1"/>
    <col min="1540" max="1540" width="10" style="4" bestFit="1" customWidth="1"/>
    <col min="1541" max="1541" width="9.33203125" style="4" customWidth="1"/>
    <col min="1542" max="1542" width="57.6640625" style="4" customWidth="1"/>
    <col min="1543" max="1781" width="9.109375" style="4"/>
    <col min="1782" max="1782" width="0" style="4" hidden="1" customWidth="1"/>
    <col min="1783" max="1783" width="16.5546875" style="4" customWidth="1"/>
    <col min="1784" max="1784" width="43" style="4" customWidth="1"/>
    <col min="1785" max="1785" width="14.44140625" style="4" customWidth="1"/>
    <col min="1786" max="1787" width="0" style="4" hidden="1" customWidth="1"/>
    <col min="1788" max="1788" width="12.44140625" style="4" customWidth="1"/>
    <col min="1789" max="1789" width="13.6640625" style="4" customWidth="1"/>
    <col min="1790" max="1791" width="0" style="4" hidden="1" customWidth="1"/>
    <col min="1792" max="1793" width="10.5546875" style="4" customWidth="1"/>
    <col min="1794" max="1794" width="20" style="4" customWidth="1"/>
    <col min="1795" max="1795" width="11" style="4" bestFit="1" customWidth="1"/>
    <col min="1796" max="1796" width="10" style="4" bestFit="1" customWidth="1"/>
    <col min="1797" max="1797" width="9.33203125" style="4" customWidth="1"/>
    <col min="1798" max="1798" width="57.6640625" style="4" customWidth="1"/>
    <col min="1799" max="2037" width="9.109375" style="4"/>
    <col min="2038" max="2038" width="0" style="4" hidden="1" customWidth="1"/>
    <col min="2039" max="2039" width="16.5546875" style="4" customWidth="1"/>
    <col min="2040" max="2040" width="43" style="4" customWidth="1"/>
    <col min="2041" max="2041" width="14.44140625" style="4" customWidth="1"/>
    <col min="2042" max="2043" width="0" style="4" hidden="1" customWidth="1"/>
    <col min="2044" max="2044" width="12.44140625" style="4" customWidth="1"/>
    <col min="2045" max="2045" width="13.6640625" style="4" customWidth="1"/>
    <col min="2046" max="2047" width="0" style="4" hidden="1" customWidth="1"/>
    <col min="2048" max="2049" width="10.5546875" style="4" customWidth="1"/>
    <col min="2050" max="2050" width="20" style="4" customWidth="1"/>
    <col min="2051" max="2051" width="11" style="4" bestFit="1" customWidth="1"/>
    <col min="2052" max="2052" width="10" style="4" bestFit="1" customWidth="1"/>
    <col min="2053" max="2053" width="9.33203125" style="4" customWidth="1"/>
    <col min="2054" max="2054" width="57.6640625" style="4" customWidth="1"/>
    <col min="2055" max="2293" width="9.109375" style="4"/>
    <col min="2294" max="2294" width="0" style="4" hidden="1" customWidth="1"/>
    <col min="2295" max="2295" width="16.5546875" style="4" customWidth="1"/>
    <col min="2296" max="2296" width="43" style="4" customWidth="1"/>
    <col min="2297" max="2297" width="14.44140625" style="4" customWidth="1"/>
    <col min="2298" max="2299" width="0" style="4" hidden="1" customWidth="1"/>
    <col min="2300" max="2300" width="12.44140625" style="4" customWidth="1"/>
    <col min="2301" max="2301" width="13.6640625" style="4" customWidth="1"/>
    <col min="2302" max="2303" width="0" style="4" hidden="1" customWidth="1"/>
    <col min="2304" max="2305" width="10.5546875" style="4" customWidth="1"/>
    <col min="2306" max="2306" width="20" style="4" customWidth="1"/>
    <col min="2307" max="2307" width="11" style="4" bestFit="1" customWidth="1"/>
    <col min="2308" max="2308" width="10" style="4" bestFit="1" customWidth="1"/>
    <col min="2309" max="2309" width="9.33203125" style="4" customWidth="1"/>
    <col min="2310" max="2310" width="57.6640625" style="4" customWidth="1"/>
    <col min="2311" max="2549" width="9.109375" style="4"/>
    <col min="2550" max="2550" width="0" style="4" hidden="1" customWidth="1"/>
    <col min="2551" max="2551" width="16.5546875" style="4" customWidth="1"/>
    <col min="2552" max="2552" width="43" style="4" customWidth="1"/>
    <col min="2553" max="2553" width="14.44140625" style="4" customWidth="1"/>
    <col min="2554" max="2555" width="0" style="4" hidden="1" customWidth="1"/>
    <col min="2556" max="2556" width="12.44140625" style="4" customWidth="1"/>
    <col min="2557" max="2557" width="13.6640625" style="4" customWidth="1"/>
    <col min="2558" max="2559" width="0" style="4" hidden="1" customWidth="1"/>
    <col min="2560" max="2561" width="10.5546875" style="4" customWidth="1"/>
    <col min="2562" max="2562" width="20" style="4" customWidth="1"/>
    <col min="2563" max="2563" width="11" style="4" bestFit="1" customWidth="1"/>
    <col min="2564" max="2564" width="10" style="4" bestFit="1" customWidth="1"/>
    <col min="2565" max="2565" width="9.33203125" style="4" customWidth="1"/>
    <col min="2566" max="2566" width="57.6640625" style="4" customWidth="1"/>
    <col min="2567" max="2805" width="9.109375" style="4"/>
    <col min="2806" max="2806" width="0" style="4" hidden="1" customWidth="1"/>
    <col min="2807" max="2807" width="16.5546875" style="4" customWidth="1"/>
    <col min="2808" max="2808" width="43" style="4" customWidth="1"/>
    <col min="2809" max="2809" width="14.44140625" style="4" customWidth="1"/>
    <col min="2810" max="2811" width="0" style="4" hidden="1" customWidth="1"/>
    <col min="2812" max="2812" width="12.44140625" style="4" customWidth="1"/>
    <col min="2813" max="2813" width="13.6640625" style="4" customWidth="1"/>
    <col min="2814" max="2815" width="0" style="4" hidden="1" customWidth="1"/>
    <col min="2816" max="2817" width="10.5546875" style="4" customWidth="1"/>
    <col min="2818" max="2818" width="20" style="4" customWidth="1"/>
    <col min="2819" max="2819" width="11" style="4" bestFit="1" customWidth="1"/>
    <col min="2820" max="2820" width="10" style="4" bestFit="1" customWidth="1"/>
    <col min="2821" max="2821" width="9.33203125" style="4" customWidth="1"/>
    <col min="2822" max="2822" width="57.6640625" style="4" customWidth="1"/>
    <col min="2823" max="3061" width="9.109375" style="4"/>
    <col min="3062" max="3062" width="0" style="4" hidden="1" customWidth="1"/>
    <col min="3063" max="3063" width="16.5546875" style="4" customWidth="1"/>
    <col min="3064" max="3064" width="43" style="4" customWidth="1"/>
    <col min="3065" max="3065" width="14.44140625" style="4" customWidth="1"/>
    <col min="3066" max="3067" width="0" style="4" hidden="1" customWidth="1"/>
    <col min="3068" max="3068" width="12.44140625" style="4" customWidth="1"/>
    <col min="3069" max="3069" width="13.6640625" style="4" customWidth="1"/>
    <col min="3070" max="3071" width="0" style="4" hidden="1" customWidth="1"/>
    <col min="3072" max="3073" width="10.5546875" style="4" customWidth="1"/>
    <col min="3074" max="3074" width="20" style="4" customWidth="1"/>
    <col min="3075" max="3075" width="11" style="4" bestFit="1" customWidth="1"/>
    <col min="3076" max="3076" width="10" style="4" bestFit="1" customWidth="1"/>
    <col min="3077" max="3077" width="9.33203125" style="4" customWidth="1"/>
    <col min="3078" max="3078" width="57.6640625" style="4" customWidth="1"/>
    <col min="3079" max="3317" width="9.109375" style="4"/>
    <col min="3318" max="3318" width="0" style="4" hidden="1" customWidth="1"/>
    <col min="3319" max="3319" width="16.5546875" style="4" customWidth="1"/>
    <col min="3320" max="3320" width="43" style="4" customWidth="1"/>
    <col min="3321" max="3321" width="14.44140625" style="4" customWidth="1"/>
    <col min="3322" max="3323" width="0" style="4" hidden="1" customWidth="1"/>
    <col min="3324" max="3324" width="12.44140625" style="4" customWidth="1"/>
    <col min="3325" max="3325" width="13.6640625" style="4" customWidth="1"/>
    <col min="3326" max="3327" width="0" style="4" hidden="1" customWidth="1"/>
    <col min="3328" max="3329" width="10.5546875" style="4" customWidth="1"/>
    <col min="3330" max="3330" width="20" style="4" customWidth="1"/>
    <col min="3331" max="3331" width="11" style="4" bestFit="1" customWidth="1"/>
    <col min="3332" max="3332" width="10" style="4" bestFit="1" customWidth="1"/>
    <col min="3333" max="3333" width="9.33203125" style="4" customWidth="1"/>
    <col min="3334" max="3334" width="57.6640625" style="4" customWidth="1"/>
    <col min="3335" max="3573" width="9.109375" style="4"/>
    <col min="3574" max="3574" width="0" style="4" hidden="1" customWidth="1"/>
    <col min="3575" max="3575" width="16.5546875" style="4" customWidth="1"/>
    <col min="3576" max="3576" width="43" style="4" customWidth="1"/>
    <col min="3577" max="3577" width="14.44140625" style="4" customWidth="1"/>
    <col min="3578" max="3579" width="0" style="4" hidden="1" customWidth="1"/>
    <col min="3580" max="3580" width="12.44140625" style="4" customWidth="1"/>
    <col min="3581" max="3581" width="13.6640625" style="4" customWidth="1"/>
    <col min="3582" max="3583" width="0" style="4" hidden="1" customWidth="1"/>
    <col min="3584" max="3585" width="10.5546875" style="4" customWidth="1"/>
    <col min="3586" max="3586" width="20" style="4" customWidth="1"/>
    <col min="3587" max="3587" width="11" style="4" bestFit="1" customWidth="1"/>
    <col min="3588" max="3588" width="10" style="4" bestFit="1" customWidth="1"/>
    <col min="3589" max="3589" width="9.33203125" style="4" customWidth="1"/>
    <col min="3590" max="3590" width="57.6640625" style="4" customWidth="1"/>
    <col min="3591" max="3829" width="9.109375" style="4"/>
    <col min="3830" max="3830" width="0" style="4" hidden="1" customWidth="1"/>
    <col min="3831" max="3831" width="16.5546875" style="4" customWidth="1"/>
    <col min="3832" max="3832" width="43" style="4" customWidth="1"/>
    <col min="3833" max="3833" width="14.44140625" style="4" customWidth="1"/>
    <col min="3834" max="3835" width="0" style="4" hidden="1" customWidth="1"/>
    <col min="3836" max="3836" width="12.44140625" style="4" customWidth="1"/>
    <col min="3837" max="3837" width="13.6640625" style="4" customWidth="1"/>
    <col min="3838" max="3839" width="0" style="4" hidden="1" customWidth="1"/>
    <col min="3840" max="3841" width="10.5546875" style="4" customWidth="1"/>
    <col min="3842" max="3842" width="20" style="4" customWidth="1"/>
    <col min="3843" max="3843" width="11" style="4" bestFit="1" customWidth="1"/>
    <col min="3844" max="3844" width="10" style="4" bestFit="1" customWidth="1"/>
    <col min="3845" max="3845" width="9.33203125" style="4" customWidth="1"/>
    <col min="3846" max="3846" width="57.6640625" style="4" customWidth="1"/>
    <col min="3847" max="4085" width="9.109375" style="4"/>
    <col min="4086" max="4086" width="0" style="4" hidden="1" customWidth="1"/>
    <col min="4087" max="4087" width="16.5546875" style="4" customWidth="1"/>
    <col min="4088" max="4088" width="43" style="4" customWidth="1"/>
    <col min="4089" max="4089" width="14.44140625" style="4" customWidth="1"/>
    <col min="4090" max="4091" width="0" style="4" hidden="1" customWidth="1"/>
    <col min="4092" max="4092" width="12.44140625" style="4" customWidth="1"/>
    <col min="4093" max="4093" width="13.6640625" style="4" customWidth="1"/>
    <col min="4094" max="4095" width="0" style="4" hidden="1" customWidth="1"/>
    <col min="4096" max="4097" width="10.5546875" style="4" customWidth="1"/>
    <col min="4098" max="4098" width="20" style="4" customWidth="1"/>
    <col min="4099" max="4099" width="11" style="4" bestFit="1" customWidth="1"/>
    <col min="4100" max="4100" width="10" style="4" bestFit="1" customWidth="1"/>
    <col min="4101" max="4101" width="9.33203125" style="4" customWidth="1"/>
    <col min="4102" max="4102" width="57.6640625" style="4" customWidth="1"/>
    <col min="4103" max="4341" width="9.109375" style="4"/>
    <col min="4342" max="4342" width="0" style="4" hidden="1" customWidth="1"/>
    <col min="4343" max="4343" width="16.5546875" style="4" customWidth="1"/>
    <col min="4344" max="4344" width="43" style="4" customWidth="1"/>
    <col min="4345" max="4345" width="14.44140625" style="4" customWidth="1"/>
    <col min="4346" max="4347" width="0" style="4" hidden="1" customWidth="1"/>
    <col min="4348" max="4348" width="12.44140625" style="4" customWidth="1"/>
    <col min="4349" max="4349" width="13.6640625" style="4" customWidth="1"/>
    <col min="4350" max="4351" width="0" style="4" hidden="1" customWidth="1"/>
    <col min="4352" max="4353" width="10.5546875" style="4" customWidth="1"/>
    <col min="4354" max="4354" width="20" style="4" customWidth="1"/>
    <col min="4355" max="4355" width="11" style="4" bestFit="1" customWidth="1"/>
    <col min="4356" max="4356" width="10" style="4" bestFit="1" customWidth="1"/>
    <col min="4357" max="4357" width="9.33203125" style="4" customWidth="1"/>
    <col min="4358" max="4358" width="57.6640625" style="4" customWidth="1"/>
    <col min="4359" max="4597" width="9.109375" style="4"/>
    <col min="4598" max="4598" width="0" style="4" hidden="1" customWidth="1"/>
    <col min="4599" max="4599" width="16.5546875" style="4" customWidth="1"/>
    <col min="4600" max="4600" width="43" style="4" customWidth="1"/>
    <col min="4601" max="4601" width="14.44140625" style="4" customWidth="1"/>
    <col min="4602" max="4603" width="0" style="4" hidden="1" customWidth="1"/>
    <col min="4604" max="4604" width="12.44140625" style="4" customWidth="1"/>
    <col min="4605" max="4605" width="13.6640625" style="4" customWidth="1"/>
    <col min="4606" max="4607" width="0" style="4" hidden="1" customWidth="1"/>
    <col min="4608" max="4609" width="10.5546875" style="4" customWidth="1"/>
    <col min="4610" max="4610" width="20" style="4" customWidth="1"/>
    <col min="4611" max="4611" width="11" style="4" bestFit="1" customWidth="1"/>
    <col min="4612" max="4612" width="10" style="4" bestFit="1" customWidth="1"/>
    <col min="4613" max="4613" width="9.33203125" style="4" customWidth="1"/>
    <col min="4614" max="4614" width="57.6640625" style="4" customWidth="1"/>
    <col min="4615" max="4853" width="9.109375" style="4"/>
    <col min="4854" max="4854" width="0" style="4" hidden="1" customWidth="1"/>
    <col min="4855" max="4855" width="16.5546875" style="4" customWidth="1"/>
    <col min="4856" max="4856" width="43" style="4" customWidth="1"/>
    <col min="4857" max="4857" width="14.44140625" style="4" customWidth="1"/>
    <col min="4858" max="4859" width="0" style="4" hidden="1" customWidth="1"/>
    <col min="4860" max="4860" width="12.44140625" style="4" customWidth="1"/>
    <col min="4861" max="4861" width="13.6640625" style="4" customWidth="1"/>
    <col min="4862" max="4863" width="0" style="4" hidden="1" customWidth="1"/>
    <col min="4864" max="4865" width="10.5546875" style="4" customWidth="1"/>
    <col min="4866" max="4866" width="20" style="4" customWidth="1"/>
    <col min="4867" max="4867" width="11" style="4" bestFit="1" customWidth="1"/>
    <col min="4868" max="4868" width="10" style="4" bestFit="1" customWidth="1"/>
    <col min="4869" max="4869" width="9.33203125" style="4" customWidth="1"/>
    <col min="4870" max="4870" width="57.6640625" style="4" customWidth="1"/>
    <col min="4871" max="5109" width="9.109375" style="4"/>
    <col min="5110" max="5110" width="0" style="4" hidden="1" customWidth="1"/>
    <col min="5111" max="5111" width="16.5546875" style="4" customWidth="1"/>
    <col min="5112" max="5112" width="43" style="4" customWidth="1"/>
    <col min="5113" max="5113" width="14.44140625" style="4" customWidth="1"/>
    <col min="5114" max="5115" width="0" style="4" hidden="1" customWidth="1"/>
    <col min="5116" max="5116" width="12.44140625" style="4" customWidth="1"/>
    <col min="5117" max="5117" width="13.6640625" style="4" customWidth="1"/>
    <col min="5118" max="5119" width="0" style="4" hidden="1" customWidth="1"/>
    <col min="5120" max="5121" width="10.5546875" style="4" customWidth="1"/>
    <col min="5122" max="5122" width="20" style="4" customWidth="1"/>
    <col min="5123" max="5123" width="11" style="4" bestFit="1" customWidth="1"/>
    <col min="5124" max="5124" width="10" style="4" bestFit="1" customWidth="1"/>
    <col min="5125" max="5125" width="9.33203125" style="4" customWidth="1"/>
    <col min="5126" max="5126" width="57.6640625" style="4" customWidth="1"/>
    <col min="5127" max="5365" width="9.109375" style="4"/>
    <col min="5366" max="5366" width="0" style="4" hidden="1" customWidth="1"/>
    <col min="5367" max="5367" width="16.5546875" style="4" customWidth="1"/>
    <col min="5368" max="5368" width="43" style="4" customWidth="1"/>
    <col min="5369" max="5369" width="14.44140625" style="4" customWidth="1"/>
    <col min="5370" max="5371" width="0" style="4" hidden="1" customWidth="1"/>
    <col min="5372" max="5372" width="12.44140625" style="4" customWidth="1"/>
    <col min="5373" max="5373" width="13.6640625" style="4" customWidth="1"/>
    <col min="5374" max="5375" width="0" style="4" hidden="1" customWidth="1"/>
    <col min="5376" max="5377" width="10.5546875" style="4" customWidth="1"/>
    <col min="5378" max="5378" width="20" style="4" customWidth="1"/>
    <col min="5379" max="5379" width="11" style="4" bestFit="1" customWidth="1"/>
    <col min="5380" max="5380" width="10" style="4" bestFit="1" customWidth="1"/>
    <col min="5381" max="5381" width="9.33203125" style="4" customWidth="1"/>
    <col min="5382" max="5382" width="57.6640625" style="4" customWidth="1"/>
    <col min="5383" max="5621" width="9.109375" style="4"/>
    <col min="5622" max="5622" width="0" style="4" hidden="1" customWidth="1"/>
    <col min="5623" max="5623" width="16.5546875" style="4" customWidth="1"/>
    <col min="5624" max="5624" width="43" style="4" customWidth="1"/>
    <col min="5625" max="5625" width="14.44140625" style="4" customWidth="1"/>
    <col min="5626" max="5627" width="0" style="4" hidden="1" customWidth="1"/>
    <col min="5628" max="5628" width="12.44140625" style="4" customWidth="1"/>
    <col min="5629" max="5629" width="13.6640625" style="4" customWidth="1"/>
    <col min="5630" max="5631" width="0" style="4" hidden="1" customWidth="1"/>
    <col min="5632" max="5633" width="10.5546875" style="4" customWidth="1"/>
    <col min="5634" max="5634" width="20" style="4" customWidth="1"/>
    <col min="5635" max="5635" width="11" style="4" bestFit="1" customWidth="1"/>
    <col min="5636" max="5636" width="10" style="4" bestFit="1" customWidth="1"/>
    <col min="5637" max="5637" width="9.33203125" style="4" customWidth="1"/>
    <col min="5638" max="5638" width="57.6640625" style="4" customWidth="1"/>
    <col min="5639" max="5877" width="9.109375" style="4"/>
    <col min="5878" max="5878" width="0" style="4" hidden="1" customWidth="1"/>
    <col min="5879" max="5879" width="16.5546875" style="4" customWidth="1"/>
    <col min="5880" max="5880" width="43" style="4" customWidth="1"/>
    <col min="5881" max="5881" width="14.44140625" style="4" customWidth="1"/>
    <col min="5882" max="5883" width="0" style="4" hidden="1" customWidth="1"/>
    <col min="5884" max="5884" width="12.44140625" style="4" customWidth="1"/>
    <col min="5885" max="5885" width="13.6640625" style="4" customWidth="1"/>
    <col min="5886" max="5887" width="0" style="4" hidden="1" customWidth="1"/>
    <col min="5888" max="5889" width="10.5546875" style="4" customWidth="1"/>
    <col min="5890" max="5890" width="20" style="4" customWidth="1"/>
    <col min="5891" max="5891" width="11" style="4" bestFit="1" customWidth="1"/>
    <col min="5892" max="5892" width="10" style="4" bestFit="1" customWidth="1"/>
    <col min="5893" max="5893" width="9.33203125" style="4" customWidth="1"/>
    <col min="5894" max="5894" width="57.6640625" style="4" customWidth="1"/>
    <col min="5895" max="6133" width="9.109375" style="4"/>
    <col min="6134" max="6134" width="0" style="4" hidden="1" customWidth="1"/>
    <col min="6135" max="6135" width="16.5546875" style="4" customWidth="1"/>
    <col min="6136" max="6136" width="43" style="4" customWidth="1"/>
    <col min="6137" max="6137" width="14.44140625" style="4" customWidth="1"/>
    <col min="6138" max="6139" width="0" style="4" hidden="1" customWidth="1"/>
    <col min="6140" max="6140" width="12.44140625" style="4" customWidth="1"/>
    <col min="6141" max="6141" width="13.6640625" style="4" customWidth="1"/>
    <col min="6142" max="6143" width="0" style="4" hidden="1" customWidth="1"/>
    <col min="6144" max="6145" width="10.5546875" style="4" customWidth="1"/>
    <col min="6146" max="6146" width="20" style="4" customWidth="1"/>
    <col min="6147" max="6147" width="11" style="4" bestFit="1" customWidth="1"/>
    <col min="6148" max="6148" width="10" style="4" bestFit="1" customWidth="1"/>
    <col min="6149" max="6149" width="9.33203125" style="4" customWidth="1"/>
    <col min="6150" max="6150" width="57.6640625" style="4" customWidth="1"/>
    <col min="6151" max="6389" width="9.109375" style="4"/>
    <col min="6390" max="6390" width="0" style="4" hidden="1" customWidth="1"/>
    <col min="6391" max="6391" width="16.5546875" style="4" customWidth="1"/>
    <col min="6392" max="6392" width="43" style="4" customWidth="1"/>
    <col min="6393" max="6393" width="14.44140625" style="4" customWidth="1"/>
    <col min="6394" max="6395" width="0" style="4" hidden="1" customWidth="1"/>
    <col min="6396" max="6396" width="12.44140625" style="4" customWidth="1"/>
    <col min="6397" max="6397" width="13.6640625" style="4" customWidth="1"/>
    <col min="6398" max="6399" width="0" style="4" hidden="1" customWidth="1"/>
    <col min="6400" max="6401" width="10.5546875" style="4" customWidth="1"/>
    <col min="6402" max="6402" width="20" style="4" customWidth="1"/>
    <col min="6403" max="6403" width="11" style="4" bestFit="1" customWidth="1"/>
    <col min="6404" max="6404" width="10" style="4" bestFit="1" customWidth="1"/>
    <col min="6405" max="6405" width="9.33203125" style="4" customWidth="1"/>
    <col min="6406" max="6406" width="57.6640625" style="4" customWidth="1"/>
    <col min="6407" max="6645" width="9.109375" style="4"/>
    <col min="6646" max="6646" width="0" style="4" hidden="1" customWidth="1"/>
    <col min="6647" max="6647" width="16.5546875" style="4" customWidth="1"/>
    <col min="6648" max="6648" width="43" style="4" customWidth="1"/>
    <col min="6649" max="6649" width="14.44140625" style="4" customWidth="1"/>
    <col min="6650" max="6651" width="0" style="4" hidden="1" customWidth="1"/>
    <col min="6652" max="6652" width="12.44140625" style="4" customWidth="1"/>
    <col min="6653" max="6653" width="13.6640625" style="4" customWidth="1"/>
    <col min="6654" max="6655" width="0" style="4" hidden="1" customWidth="1"/>
    <col min="6656" max="6657" width="10.5546875" style="4" customWidth="1"/>
    <col min="6658" max="6658" width="20" style="4" customWidth="1"/>
    <col min="6659" max="6659" width="11" style="4" bestFit="1" customWidth="1"/>
    <col min="6660" max="6660" width="10" style="4" bestFit="1" customWidth="1"/>
    <col min="6661" max="6661" width="9.33203125" style="4" customWidth="1"/>
    <col min="6662" max="6662" width="57.6640625" style="4" customWidth="1"/>
    <col min="6663" max="6901" width="9.109375" style="4"/>
    <col min="6902" max="6902" width="0" style="4" hidden="1" customWidth="1"/>
    <col min="6903" max="6903" width="16.5546875" style="4" customWidth="1"/>
    <col min="6904" max="6904" width="43" style="4" customWidth="1"/>
    <col min="6905" max="6905" width="14.44140625" style="4" customWidth="1"/>
    <col min="6906" max="6907" width="0" style="4" hidden="1" customWidth="1"/>
    <col min="6908" max="6908" width="12.44140625" style="4" customWidth="1"/>
    <col min="6909" max="6909" width="13.6640625" style="4" customWidth="1"/>
    <col min="6910" max="6911" width="0" style="4" hidden="1" customWidth="1"/>
    <col min="6912" max="6913" width="10.5546875" style="4" customWidth="1"/>
    <col min="6914" max="6914" width="20" style="4" customWidth="1"/>
    <col min="6915" max="6915" width="11" style="4" bestFit="1" customWidth="1"/>
    <col min="6916" max="6916" width="10" style="4" bestFit="1" customWidth="1"/>
    <col min="6917" max="6917" width="9.33203125" style="4" customWidth="1"/>
    <col min="6918" max="6918" width="57.6640625" style="4" customWidth="1"/>
    <col min="6919" max="7157" width="9.109375" style="4"/>
    <col min="7158" max="7158" width="0" style="4" hidden="1" customWidth="1"/>
    <col min="7159" max="7159" width="16.5546875" style="4" customWidth="1"/>
    <col min="7160" max="7160" width="43" style="4" customWidth="1"/>
    <col min="7161" max="7161" width="14.44140625" style="4" customWidth="1"/>
    <col min="7162" max="7163" width="0" style="4" hidden="1" customWidth="1"/>
    <col min="7164" max="7164" width="12.44140625" style="4" customWidth="1"/>
    <col min="7165" max="7165" width="13.6640625" style="4" customWidth="1"/>
    <col min="7166" max="7167" width="0" style="4" hidden="1" customWidth="1"/>
    <col min="7168" max="7169" width="10.5546875" style="4" customWidth="1"/>
    <col min="7170" max="7170" width="20" style="4" customWidth="1"/>
    <col min="7171" max="7171" width="11" style="4" bestFit="1" customWidth="1"/>
    <col min="7172" max="7172" width="10" style="4" bestFit="1" customWidth="1"/>
    <col min="7173" max="7173" width="9.33203125" style="4" customWidth="1"/>
    <col min="7174" max="7174" width="57.6640625" style="4" customWidth="1"/>
    <col min="7175" max="7413" width="9.109375" style="4"/>
    <col min="7414" max="7414" width="0" style="4" hidden="1" customWidth="1"/>
    <col min="7415" max="7415" width="16.5546875" style="4" customWidth="1"/>
    <col min="7416" max="7416" width="43" style="4" customWidth="1"/>
    <col min="7417" max="7417" width="14.44140625" style="4" customWidth="1"/>
    <col min="7418" max="7419" width="0" style="4" hidden="1" customWidth="1"/>
    <col min="7420" max="7420" width="12.44140625" style="4" customWidth="1"/>
    <col min="7421" max="7421" width="13.6640625" style="4" customWidth="1"/>
    <col min="7422" max="7423" width="0" style="4" hidden="1" customWidth="1"/>
    <col min="7424" max="7425" width="10.5546875" style="4" customWidth="1"/>
    <col min="7426" max="7426" width="20" style="4" customWidth="1"/>
    <col min="7427" max="7427" width="11" style="4" bestFit="1" customWidth="1"/>
    <col min="7428" max="7428" width="10" style="4" bestFit="1" customWidth="1"/>
    <col min="7429" max="7429" width="9.33203125" style="4" customWidth="1"/>
    <col min="7430" max="7430" width="57.6640625" style="4" customWidth="1"/>
    <col min="7431" max="7669" width="9.109375" style="4"/>
    <col min="7670" max="7670" width="0" style="4" hidden="1" customWidth="1"/>
    <col min="7671" max="7671" width="16.5546875" style="4" customWidth="1"/>
    <col min="7672" max="7672" width="43" style="4" customWidth="1"/>
    <col min="7673" max="7673" width="14.44140625" style="4" customWidth="1"/>
    <col min="7674" max="7675" width="0" style="4" hidden="1" customWidth="1"/>
    <col min="7676" max="7676" width="12.44140625" style="4" customWidth="1"/>
    <col min="7677" max="7677" width="13.6640625" style="4" customWidth="1"/>
    <col min="7678" max="7679" width="0" style="4" hidden="1" customWidth="1"/>
    <col min="7680" max="7681" width="10.5546875" style="4" customWidth="1"/>
    <col min="7682" max="7682" width="20" style="4" customWidth="1"/>
    <col min="7683" max="7683" width="11" style="4" bestFit="1" customWidth="1"/>
    <col min="7684" max="7684" width="10" style="4" bestFit="1" customWidth="1"/>
    <col min="7685" max="7685" width="9.33203125" style="4" customWidth="1"/>
    <col min="7686" max="7686" width="57.6640625" style="4" customWidth="1"/>
    <col min="7687" max="7925" width="9.109375" style="4"/>
    <col min="7926" max="7926" width="0" style="4" hidden="1" customWidth="1"/>
    <col min="7927" max="7927" width="16.5546875" style="4" customWidth="1"/>
    <col min="7928" max="7928" width="43" style="4" customWidth="1"/>
    <col min="7929" max="7929" width="14.44140625" style="4" customWidth="1"/>
    <col min="7930" max="7931" width="0" style="4" hidden="1" customWidth="1"/>
    <col min="7932" max="7932" width="12.44140625" style="4" customWidth="1"/>
    <col min="7933" max="7933" width="13.6640625" style="4" customWidth="1"/>
    <col min="7934" max="7935" width="0" style="4" hidden="1" customWidth="1"/>
    <col min="7936" max="7937" width="10.5546875" style="4" customWidth="1"/>
    <col min="7938" max="7938" width="20" style="4" customWidth="1"/>
    <col min="7939" max="7939" width="11" style="4" bestFit="1" customWidth="1"/>
    <col min="7940" max="7940" width="10" style="4" bestFit="1" customWidth="1"/>
    <col min="7941" max="7941" width="9.33203125" style="4" customWidth="1"/>
    <col min="7942" max="7942" width="57.6640625" style="4" customWidth="1"/>
    <col min="7943" max="8181" width="9.109375" style="4"/>
    <col min="8182" max="8182" width="0" style="4" hidden="1" customWidth="1"/>
    <col min="8183" max="8183" width="16.5546875" style="4" customWidth="1"/>
    <col min="8184" max="8184" width="43" style="4" customWidth="1"/>
    <col min="8185" max="8185" width="14.44140625" style="4" customWidth="1"/>
    <col min="8186" max="8187" width="0" style="4" hidden="1" customWidth="1"/>
    <col min="8188" max="8188" width="12.44140625" style="4" customWidth="1"/>
    <col min="8189" max="8189" width="13.6640625" style="4" customWidth="1"/>
    <col min="8190" max="8191" width="0" style="4" hidden="1" customWidth="1"/>
    <col min="8192" max="8193" width="10.5546875" style="4" customWidth="1"/>
    <col min="8194" max="8194" width="20" style="4" customWidth="1"/>
    <col min="8195" max="8195" width="11" style="4" bestFit="1" customWidth="1"/>
    <col min="8196" max="8196" width="10" style="4" bestFit="1" customWidth="1"/>
    <col min="8197" max="8197" width="9.33203125" style="4" customWidth="1"/>
    <col min="8198" max="8198" width="57.6640625" style="4" customWidth="1"/>
    <col min="8199" max="8437" width="9.109375" style="4"/>
    <col min="8438" max="8438" width="0" style="4" hidden="1" customWidth="1"/>
    <col min="8439" max="8439" width="16.5546875" style="4" customWidth="1"/>
    <col min="8440" max="8440" width="43" style="4" customWidth="1"/>
    <col min="8441" max="8441" width="14.44140625" style="4" customWidth="1"/>
    <col min="8442" max="8443" width="0" style="4" hidden="1" customWidth="1"/>
    <col min="8444" max="8444" width="12.44140625" style="4" customWidth="1"/>
    <col min="8445" max="8445" width="13.6640625" style="4" customWidth="1"/>
    <col min="8446" max="8447" width="0" style="4" hidden="1" customWidth="1"/>
    <col min="8448" max="8449" width="10.5546875" style="4" customWidth="1"/>
    <col min="8450" max="8450" width="20" style="4" customWidth="1"/>
    <col min="8451" max="8451" width="11" style="4" bestFit="1" customWidth="1"/>
    <col min="8452" max="8452" width="10" style="4" bestFit="1" customWidth="1"/>
    <col min="8453" max="8453" width="9.33203125" style="4" customWidth="1"/>
    <col min="8454" max="8454" width="57.6640625" style="4" customWidth="1"/>
    <col min="8455" max="8693" width="9.109375" style="4"/>
    <col min="8694" max="8694" width="0" style="4" hidden="1" customWidth="1"/>
    <col min="8695" max="8695" width="16.5546875" style="4" customWidth="1"/>
    <col min="8696" max="8696" width="43" style="4" customWidth="1"/>
    <col min="8697" max="8697" width="14.44140625" style="4" customWidth="1"/>
    <col min="8698" max="8699" width="0" style="4" hidden="1" customWidth="1"/>
    <col min="8700" max="8700" width="12.44140625" style="4" customWidth="1"/>
    <col min="8701" max="8701" width="13.6640625" style="4" customWidth="1"/>
    <col min="8702" max="8703" width="0" style="4" hidden="1" customWidth="1"/>
    <col min="8704" max="8705" width="10.5546875" style="4" customWidth="1"/>
    <col min="8706" max="8706" width="20" style="4" customWidth="1"/>
    <col min="8707" max="8707" width="11" style="4" bestFit="1" customWidth="1"/>
    <col min="8708" max="8708" width="10" style="4" bestFit="1" customWidth="1"/>
    <col min="8709" max="8709" width="9.33203125" style="4" customWidth="1"/>
    <col min="8710" max="8710" width="57.6640625" style="4" customWidth="1"/>
    <col min="8711" max="8949" width="9.109375" style="4"/>
    <col min="8950" max="8950" width="0" style="4" hidden="1" customWidth="1"/>
    <col min="8951" max="8951" width="16.5546875" style="4" customWidth="1"/>
    <col min="8952" max="8952" width="43" style="4" customWidth="1"/>
    <col min="8953" max="8953" width="14.44140625" style="4" customWidth="1"/>
    <col min="8954" max="8955" width="0" style="4" hidden="1" customWidth="1"/>
    <col min="8956" max="8956" width="12.44140625" style="4" customWidth="1"/>
    <col min="8957" max="8957" width="13.6640625" style="4" customWidth="1"/>
    <col min="8958" max="8959" width="0" style="4" hidden="1" customWidth="1"/>
    <col min="8960" max="8961" width="10.5546875" style="4" customWidth="1"/>
    <col min="8962" max="8962" width="20" style="4" customWidth="1"/>
    <col min="8963" max="8963" width="11" style="4" bestFit="1" customWidth="1"/>
    <col min="8964" max="8964" width="10" style="4" bestFit="1" customWidth="1"/>
    <col min="8965" max="8965" width="9.33203125" style="4" customWidth="1"/>
    <col min="8966" max="8966" width="57.6640625" style="4" customWidth="1"/>
    <col min="8967" max="9205" width="9.109375" style="4"/>
    <col min="9206" max="9206" width="0" style="4" hidden="1" customWidth="1"/>
    <col min="9207" max="9207" width="16.5546875" style="4" customWidth="1"/>
    <col min="9208" max="9208" width="43" style="4" customWidth="1"/>
    <col min="9209" max="9209" width="14.44140625" style="4" customWidth="1"/>
    <col min="9210" max="9211" width="0" style="4" hidden="1" customWidth="1"/>
    <col min="9212" max="9212" width="12.44140625" style="4" customWidth="1"/>
    <col min="9213" max="9213" width="13.6640625" style="4" customWidth="1"/>
    <col min="9214" max="9215" width="0" style="4" hidden="1" customWidth="1"/>
    <col min="9216" max="9217" width="10.5546875" style="4" customWidth="1"/>
    <col min="9218" max="9218" width="20" style="4" customWidth="1"/>
    <col min="9219" max="9219" width="11" style="4" bestFit="1" customWidth="1"/>
    <col min="9220" max="9220" width="10" style="4" bestFit="1" customWidth="1"/>
    <col min="9221" max="9221" width="9.33203125" style="4" customWidth="1"/>
    <col min="9222" max="9222" width="57.6640625" style="4" customWidth="1"/>
    <col min="9223" max="9461" width="9.109375" style="4"/>
    <col min="9462" max="9462" width="0" style="4" hidden="1" customWidth="1"/>
    <col min="9463" max="9463" width="16.5546875" style="4" customWidth="1"/>
    <col min="9464" max="9464" width="43" style="4" customWidth="1"/>
    <col min="9465" max="9465" width="14.44140625" style="4" customWidth="1"/>
    <col min="9466" max="9467" width="0" style="4" hidden="1" customWidth="1"/>
    <col min="9468" max="9468" width="12.44140625" style="4" customWidth="1"/>
    <col min="9469" max="9469" width="13.6640625" style="4" customWidth="1"/>
    <col min="9470" max="9471" width="0" style="4" hidden="1" customWidth="1"/>
    <col min="9472" max="9473" width="10.5546875" style="4" customWidth="1"/>
    <col min="9474" max="9474" width="20" style="4" customWidth="1"/>
    <col min="9475" max="9475" width="11" style="4" bestFit="1" customWidth="1"/>
    <col min="9476" max="9476" width="10" style="4" bestFit="1" customWidth="1"/>
    <col min="9477" max="9477" width="9.33203125" style="4" customWidth="1"/>
    <col min="9478" max="9478" width="57.6640625" style="4" customWidth="1"/>
    <col min="9479" max="9717" width="9.109375" style="4"/>
    <col min="9718" max="9718" width="0" style="4" hidden="1" customWidth="1"/>
    <col min="9719" max="9719" width="16.5546875" style="4" customWidth="1"/>
    <col min="9720" max="9720" width="43" style="4" customWidth="1"/>
    <col min="9721" max="9721" width="14.44140625" style="4" customWidth="1"/>
    <col min="9722" max="9723" width="0" style="4" hidden="1" customWidth="1"/>
    <col min="9724" max="9724" width="12.44140625" style="4" customWidth="1"/>
    <col min="9725" max="9725" width="13.6640625" style="4" customWidth="1"/>
    <col min="9726" max="9727" width="0" style="4" hidden="1" customWidth="1"/>
    <col min="9728" max="9729" width="10.5546875" style="4" customWidth="1"/>
    <col min="9730" max="9730" width="20" style="4" customWidth="1"/>
    <col min="9731" max="9731" width="11" style="4" bestFit="1" customWidth="1"/>
    <col min="9732" max="9732" width="10" style="4" bestFit="1" customWidth="1"/>
    <col min="9733" max="9733" width="9.33203125" style="4" customWidth="1"/>
    <col min="9734" max="9734" width="57.6640625" style="4" customWidth="1"/>
    <col min="9735" max="9973" width="9.109375" style="4"/>
    <col min="9974" max="9974" width="0" style="4" hidden="1" customWidth="1"/>
    <col min="9975" max="9975" width="16.5546875" style="4" customWidth="1"/>
    <col min="9976" max="9976" width="43" style="4" customWidth="1"/>
    <col min="9977" max="9977" width="14.44140625" style="4" customWidth="1"/>
    <col min="9978" max="9979" width="0" style="4" hidden="1" customWidth="1"/>
    <col min="9980" max="9980" width="12.44140625" style="4" customWidth="1"/>
    <col min="9981" max="9981" width="13.6640625" style="4" customWidth="1"/>
    <col min="9982" max="9983" width="0" style="4" hidden="1" customWidth="1"/>
    <col min="9984" max="9985" width="10.5546875" style="4" customWidth="1"/>
    <col min="9986" max="9986" width="20" style="4" customWidth="1"/>
    <col min="9987" max="9987" width="11" style="4" bestFit="1" customWidth="1"/>
    <col min="9988" max="9988" width="10" style="4" bestFit="1" customWidth="1"/>
    <col min="9989" max="9989" width="9.33203125" style="4" customWidth="1"/>
    <col min="9990" max="9990" width="57.6640625" style="4" customWidth="1"/>
    <col min="9991" max="10229" width="9.109375" style="4"/>
    <col min="10230" max="10230" width="0" style="4" hidden="1" customWidth="1"/>
    <col min="10231" max="10231" width="16.5546875" style="4" customWidth="1"/>
    <col min="10232" max="10232" width="43" style="4" customWidth="1"/>
    <col min="10233" max="10233" width="14.44140625" style="4" customWidth="1"/>
    <col min="10234" max="10235" width="0" style="4" hidden="1" customWidth="1"/>
    <col min="10236" max="10236" width="12.44140625" style="4" customWidth="1"/>
    <col min="10237" max="10237" width="13.6640625" style="4" customWidth="1"/>
    <col min="10238" max="10239" width="0" style="4" hidden="1" customWidth="1"/>
    <col min="10240" max="10241" width="10.5546875" style="4" customWidth="1"/>
    <col min="10242" max="10242" width="20" style="4" customWidth="1"/>
    <col min="10243" max="10243" width="11" style="4" bestFit="1" customWidth="1"/>
    <col min="10244" max="10244" width="10" style="4" bestFit="1" customWidth="1"/>
    <col min="10245" max="10245" width="9.33203125" style="4" customWidth="1"/>
    <col min="10246" max="10246" width="57.6640625" style="4" customWidth="1"/>
    <col min="10247" max="10485" width="9.109375" style="4"/>
    <col min="10486" max="10486" width="0" style="4" hidden="1" customWidth="1"/>
    <col min="10487" max="10487" width="16.5546875" style="4" customWidth="1"/>
    <col min="10488" max="10488" width="43" style="4" customWidth="1"/>
    <col min="10489" max="10489" width="14.44140625" style="4" customWidth="1"/>
    <col min="10490" max="10491" width="0" style="4" hidden="1" customWidth="1"/>
    <col min="10492" max="10492" width="12.44140625" style="4" customWidth="1"/>
    <col min="10493" max="10493" width="13.6640625" style="4" customWidth="1"/>
    <col min="10494" max="10495" width="0" style="4" hidden="1" customWidth="1"/>
    <col min="10496" max="10497" width="10.5546875" style="4" customWidth="1"/>
    <col min="10498" max="10498" width="20" style="4" customWidth="1"/>
    <col min="10499" max="10499" width="11" style="4" bestFit="1" customWidth="1"/>
    <col min="10500" max="10500" width="10" style="4" bestFit="1" customWidth="1"/>
    <col min="10501" max="10501" width="9.33203125" style="4" customWidth="1"/>
    <col min="10502" max="10502" width="57.6640625" style="4" customWidth="1"/>
    <col min="10503" max="10741" width="9.109375" style="4"/>
    <col min="10742" max="10742" width="0" style="4" hidden="1" customWidth="1"/>
    <col min="10743" max="10743" width="16.5546875" style="4" customWidth="1"/>
    <col min="10744" max="10744" width="43" style="4" customWidth="1"/>
    <col min="10745" max="10745" width="14.44140625" style="4" customWidth="1"/>
    <col min="10746" max="10747" width="0" style="4" hidden="1" customWidth="1"/>
    <col min="10748" max="10748" width="12.44140625" style="4" customWidth="1"/>
    <col min="10749" max="10749" width="13.6640625" style="4" customWidth="1"/>
    <col min="10750" max="10751" width="0" style="4" hidden="1" customWidth="1"/>
    <col min="10752" max="10753" width="10.5546875" style="4" customWidth="1"/>
    <col min="10754" max="10754" width="20" style="4" customWidth="1"/>
    <col min="10755" max="10755" width="11" style="4" bestFit="1" customWidth="1"/>
    <col min="10756" max="10756" width="10" style="4" bestFit="1" customWidth="1"/>
    <col min="10757" max="10757" width="9.33203125" style="4" customWidth="1"/>
    <col min="10758" max="10758" width="57.6640625" style="4" customWidth="1"/>
    <col min="10759" max="10997" width="9.109375" style="4"/>
    <col min="10998" max="10998" width="0" style="4" hidden="1" customWidth="1"/>
    <col min="10999" max="10999" width="16.5546875" style="4" customWidth="1"/>
    <col min="11000" max="11000" width="43" style="4" customWidth="1"/>
    <col min="11001" max="11001" width="14.44140625" style="4" customWidth="1"/>
    <col min="11002" max="11003" width="0" style="4" hidden="1" customWidth="1"/>
    <col min="11004" max="11004" width="12.44140625" style="4" customWidth="1"/>
    <col min="11005" max="11005" width="13.6640625" style="4" customWidth="1"/>
    <col min="11006" max="11007" width="0" style="4" hidden="1" customWidth="1"/>
    <col min="11008" max="11009" width="10.5546875" style="4" customWidth="1"/>
    <col min="11010" max="11010" width="20" style="4" customWidth="1"/>
    <col min="11011" max="11011" width="11" style="4" bestFit="1" customWidth="1"/>
    <col min="11012" max="11012" width="10" style="4" bestFit="1" customWidth="1"/>
    <col min="11013" max="11013" width="9.33203125" style="4" customWidth="1"/>
    <col min="11014" max="11014" width="57.6640625" style="4" customWidth="1"/>
    <col min="11015" max="11253" width="9.109375" style="4"/>
    <col min="11254" max="11254" width="0" style="4" hidden="1" customWidth="1"/>
    <col min="11255" max="11255" width="16.5546875" style="4" customWidth="1"/>
    <col min="11256" max="11256" width="43" style="4" customWidth="1"/>
    <col min="11257" max="11257" width="14.44140625" style="4" customWidth="1"/>
    <col min="11258" max="11259" width="0" style="4" hidden="1" customWidth="1"/>
    <col min="11260" max="11260" width="12.44140625" style="4" customWidth="1"/>
    <col min="11261" max="11261" width="13.6640625" style="4" customWidth="1"/>
    <col min="11262" max="11263" width="0" style="4" hidden="1" customWidth="1"/>
    <col min="11264" max="11265" width="10.5546875" style="4" customWidth="1"/>
    <col min="11266" max="11266" width="20" style="4" customWidth="1"/>
    <col min="11267" max="11267" width="11" style="4" bestFit="1" customWidth="1"/>
    <col min="11268" max="11268" width="10" style="4" bestFit="1" customWidth="1"/>
    <col min="11269" max="11269" width="9.33203125" style="4" customWidth="1"/>
    <col min="11270" max="11270" width="57.6640625" style="4" customWidth="1"/>
    <col min="11271" max="11509" width="9.109375" style="4"/>
    <col min="11510" max="11510" width="0" style="4" hidden="1" customWidth="1"/>
    <col min="11511" max="11511" width="16.5546875" style="4" customWidth="1"/>
    <col min="11512" max="11512" width="43" style="4" customWidth="1"/>
    <col min="11513" max="11513" width="14.44140625" style="4" customWidth="1"/>
    <col min="11514" max="11515" width="0" style="4" hidden="1" customWidth="1"/>
    <col min="11516" max="11516" width="12.44140625" style="4" customWidth="1"/>
    <col min="11517" max="11517" width="13.6640625" style="4" customWidth="1"/>
    <col min="11518" max="11519" width="0" style="4" hidden="1" customWidth="1"/>
    <col min="11520" max="11521" width="10.5546875" style="4" customWidth="1"/>
    <col min="11522" max="11522" width="20" style="4" customWidth="1"/>
    <col min="11523" max="11523" width="11" style="4" bestFit="1" customWidth="1"/>
    <col min="11524" max="11524" width="10" style="4" bestFit="1" customWidth="1"/>
    <col min="11525" max="11525" width="9.33203125" style="4" customWidth="1"/>
    <col min="11526" max="11526" width="57.6640625" style="4" customWidth="1"/>
    <col min="11527" max="11765" width="9.109375" style="4"/>
    <col min="11766" max="11766" width="0" style="4" hidden="1" customWidth="1"/>
    <col min="11767" max="11767" width="16.5546875" style="4" customWidth="1"/>
    <col min="11768" max="11768" width="43" style="4" customWidth="1"/>
    <col min="11769" max="11769" width="14.44140625" style="4" customWidth="1"/>
    <col min="11770" max="11771" width="0" style="4" hidden="1" customWidth="1"/>
    <col min="11772" max="11772" width="12.44140625" style="4" customWidth="1"/>
    <col min="11773" max="11773" width="13.6640625" style="4" customWidth="1"/>
    <col min="11774" max="11775" width="0" style="4" hidden="1" customWidth="1"/>
    <col min="11776" max="11777" width="10.5546875" style="4" customWidth="1"/>
    <col min="11778" max="11778" width="20" style="4" customWidth="1"/>
    <col min="11779" max="11779" width="11" style="4" bestFit="1" customWidth="1"/>
    <col min="11780" max="11780" width="10" style="4" bestFit="1" customWidth="1"/>
    <col min="11781" max="11781" width="9.33203125" style="4" customWidth="1"/>
    <col min="11782" max="11782" width="57.6640625" style="4" customWidth="1"/>
    <col min="11783" max="12021" width="9.109375" style="4"/>
    <col min="12022" max="12022" width="0" style="4" hidden="1" customWidth="1"/>
    <col min="12023" max="12023" width="16.5546875" style="4" customWidth="1"/>
    <col min="12024" max="12024" width="43" style="4" customWidth="1"/>
    <col min="12025" max="12025" width="14.44140625" style="4" customWidth="1"/>
    <col min="12026" max="12027" width="0" style="4" hidden="1" customWidth="1"/>
    <col min="12028" max="12028" width="12.44140625" style="4" customWidth="1"/>
    <col min="12029" max="12029" width="13.6640625" style="4" customWidth="1"/>
    <col min="12030" max="12031" width="0" style="4" hidden="1" customWidth="1"/>
    <col min="12032" max="12033" width="10.5546875" style="4" customWidth="1"/>
    <col min="12034" max="12034" width="20" style="4" customWidth="1"/>
    <col min="12035" max="12035" width="11" style="4" bestFit="1" customWidth="1"/>
    <col min="12036" max="12036" width="10" style="4" bestFit="1" customWidth="1"/>
    <col min="12037" max="12037" width="9.33203125" style="4" customWidth="1"/>
    <col min="12038" max="12038" width="57.6640625" style="4" customWidth="1"/>
    <col min="12039" max="12277" width="9.109375" style="4"/>
    <col min="12278" max="12278" width="0" style="4" hidden="1" customWidth="1"/>
    <col min="12279" max="12279" width="16.5546875" style="4" customWidth="1"/>
    <col min="12280" max="12280" width="43" style="4" customWidth="1"/>
    <col min="12281" max="12281" width="14.44140625" style="4" customWidth="1"/>
    <col min="12282" max="12283" width="0" style="4" hidden="1" customWidth="1"/>
    <col min="12284" max="12284" width="12.44140625" style="4" customWidth="1"/>
    <col min="12285" max="12285" width="13.6640625" style="4" customWidth="1"/>
    <col min="12286" max="12287" width="0" style="4" hidden="1" customWidth="1"/>
    <col min="12288" max="12289" width="10.5546875" style="4" customWidth="1"/>
    <col min="12290" max="12290" width="20" style="4" customWidth="1"/>
    <col min="12291" max="12291" width="11" style="4" bestFit="1" customWidth="1"/>
    <col min="12292" max="12292" width="10" style="4" bestFit="1" customWidth="1"/>
    <col min="12293" max="12293" width="9.33203125" style="4" customWidth="1"/>
    <col min="12294" max="12294" width="57.6640625" style="4" customWidth="1"/>
    <col min="12295" max="12533" width="9.109375" style="4"/>
    <col min="12534" max="12534" width="0" style="4" hidden="1" customWidth="1"/>
    <col min="12535" max="12535" width="16.5546875" style="4" customWidth="1"/>
    <col min="12536" max="12536" width="43" style="4" customWidth="1"/>
    <col min="12537" max="12537" width="14.44140625" style="4" customWidth="1"/>
    <col min="12538" max="12539" width="0" style="4" hidden="1" customWidth="1"/>
    <col min="12540" max="12540" width="12.44140625" style="4" customWidth="1"/>
    <col min="12541" max="12541" width="13.6640625" style="4" customWidth="1"/>
    <col min="12542" max="12543" width="0" style="4" hidden="1" customWidth="1"/>
    <col min="12544" max="12545" width="10.5546875" style="4" customWidth="1"/>
    <col min="12546" max="12546" width="20" style="4" customWidth="1"/>
    <col min="12547" max="12547" width="11" style="4" bestFit="1" customWidth="1"/>
    <col min="12548" max="12548" width="10" style="4" bestFit="1" customWidth="1"/>
    <col min="12549" max="12549" width="9.33203125" style="4" customWidth="1"/>
    <col min="12550" max="12550" width="57.6640625" style="4" customWidth="1"/>
    <col min="12551" max="12789" width="9.109375" style="4"/>
    <col min="12790" max="12790" width="0" style="4" hidden="1" customWidth="1"/>
    <col min="12791" max="12791" width="16.5546875" style="4" customWidth="1"/>
    <col min="12792" max="12792" width="43" style="4" customWidth="1"/>
    <col min="12793" max="12793" width="14.44140625" style="4" customWidth="1"/>
    <col min="12794" max="12795" width="0" style="4" hidden="1" customWidth="1"/>
    <col min="12796" max="12796" width="12.44140625" style="4" customWidth="1"/>
    <col min="12797" max="12797" width="13.6640625" style="4" customWidth="1"/>
    <col min="12798" max="12799" width="0" style="4" hidden="1" customWidth="1"/>
    <col min="12800" max="12801" width="10.5546875" style="4" customWidth="1"/>
    <col min="12802" max="12802" width="20" style="4" customWidth="1"/>
    <col min="12803" max="12803" width="11" style="4" bestFit="1" customWidth="1"/>
    <col min="12804" max="12804" width="10" style="4" bestFit="1" customWidth="1"/>
    <col min="12805" max="12805" width="9.33203125" style="4" customWidth="1"/>
    <col min="12806" max="12806" width="57.6640625" style="4" customWidth="1"/>
    <col min="12807" max="13045" width="9.109375" style="4"/>
    <col min="13046" max="13046" width="0" style="4" hidden="1" customWidth="1"/>
    <col min="13047" max="13047" width="16.5546875" style="4" customWidth="1"/>
    <col min="13048" max="13048" width="43" style="4" customWidth="1"/>
    <col min="13049" max="13049" width="14.44140625" style="4" customWidth="1"/>
    <col min="13050" max="13051" width="0" style="4" hidden="1" customWidth="1"/>
    <col min="13052" max="13052" width="12.44140625" style="4" customWidth="1"/>
    <col min="13053" max="13053" width="13.6640625" style="4" customWidth="1"/>
    <col min="13054" max="13055" width="0" style="4" hidden="1" customWidth="1"/>
    <col min="13056" max="13057" width="10.5546875" style="4" customWidth="1"/>
    <col min="13058" max="13058" width="20" style="4" customWidth="1"/>
    <col min="13059" max="13059" width="11" style="4" bestFit="1" customWidth="1"/>
    <col min="13060" max="13060" width="10" style="4" bestFit="1" customWidth="1"/>
    <col min="13061" max="13061" width="9.33203125" style="4" customWidth="1"/>
    <col min="13062" max="13062" width="57.6640625" style="4" customWidth="1"/>
    <col min="13063" max="13301" width="9.109375" style="4"/>
    <col min="13302" max="13302" width="0" style="4" hidden="1" customWidth="1"/>
    <col min="13303" max="13303" width="16.5546875" style="4" customWidth="1"/>
    <col min="13304" max="13304" width="43" style="4" customWidth="1"/>
    <col min="13305" max="13305" width="14.44140625" style="4" customWidth="1"/>
    <col min="13306" max="13307" width="0" style="4" hidden="1" customWidth="1"/>
    <col min="13308" max="13308" width="12.44140625" style="4" customWidth="1"/>
    <col min="13309" max="13309" width="13.6640625" style="4" customWidth="1"/>
    <col min="13310" max="13311" width="0" style="4" hidden="1" customWidth="1"/>
    <col min="13312" max="13313" width="10.5546875" style="4" customWidth="1"/>
    <col min="13314" max="13314" width="20" style="4" customWidth="1"/>
    <col min="13315" max="13315" width="11" style="4" bestFit="1" customWidth="1"/>
    <col min="13316" max="13316" width="10" style="4" bestFit="1" customWidth="1"/>
    <col min="13317" max="13317" width="9.33203125" style="4" customWidth="1"/>
    <col min="13318" max="13318" width="57.6640625" style="4" customWidth="1"/>
    <col min="13319" max="13557" width="9.109375" style="4"/>
    <col min="13558" max="13558" width="0" style="4" hidden="1" customWidth="1"/>
    <col min="13559" max="13559" width="16.5546875" style="4" customWidth="1"/>
    <col min="13560" max="13560" width="43" style="4" customWidth="1"/>
    <col min="13561" max="13561" width="14.44140625" style="4" customWidth="1"/>
    <col min="13562" max="13563" width="0" style="4" hidden="1" customWidth="1"/>
    <col min="13564" max="13564" width="12.44140625" style="4" customWidth="1"/>
    <col min="13565" max="13565" width="13.6640625" style="4" customWidth="1"/>
    <col min="13566" max="13567" width="0" style="4" hidden="1" customWidth="1"/>
    <col min="13568" max="13569" width="10.5546875" style="4" customWidth="1"/>
    <col min="13570" max="13570" width="20" style="4" customWidth="1"/>
    <col min="13571" max="13571" width="11" style="4" bestFit="1" customWidth="1"/>
    <col min="13572" max="13572" width="10" style="4" bestFit="1" customWidth="1"/>
    <col min="13573" max="13573" width="9.33203125" style="4" customWidth="1"/>
    <col min="13574" max="13574" width="57.6640625" style="4" customWidth="1"/>
    <col min="13575" max="13813" width="9.109375" style="4"/>
    <col min="13814" max="13814" width="0" style="4" hidden="1" customWidth="1"/>
    <col min="13815" max="13815" width="16.5546875" style="4" customWidth="1"/>
    <col min="13816" max="13816" width="43" style="4" customWidth="1"/>
    <col min="13817" max="13817" width="14.44140625" style="4" customWidth="1"/>
    <col min="13818" max="13819" width="0" style="4" hidden="1" customWidth="1"/>
    <col min="13820" max="13820" width="12.44140625" style="4" customWidth="1"/>
    <col min="13821" max="13821" width="13.6640625" style="4" customWidth="1"/>
    <col min="13822" max="13823" width="0" style="4" hidden="1" customWidth="1"/>
    <col min="13824" max="13825" width="10.5546875" style="4" customWidth="1"/>
    <col min="13826" max="13826" width="20" style="4" customWidth="1"/>
    <col min="13827" max="13827" width="11" style="4" bestFit="1" customWidth="1"/>
    <col min="13828" max="13828" width="10" style="4" bestFit="1" customWidth="1"/>
    <col min="13829" max="13829" width="9.33203125" style="4" customWidth="1"/>
    <col min="13830" max="13830" width="57.6640625" style="4" customWidth="1"/>
    <col min="13831" max="14069" width="9.109375" style="4"/>
    <col min="14070" max="14070" width="0" style="4" hidden="1" customWidth="1"/>
    <col min="14071" max="14071" width="16.5546875" style="4" customWidth="1"/>
    <col min="14072" max="14072" width="43" style="4" customWidth="1"/>
    <col min="14073" max="14073" width="14.44140625" style="4" customWidth="1"/>
    <col min="14074" max="14075" width="0" style="4" hidden="1" customWidth="1"/>
    <col min="14076" max="14076" width="12.44140625" style="4" customWidth="1"/>
    <col min="14077" max="14077" width="13.6640625" style="4" customWidth="1"/>
    <col min="14078" max="14079" width="0" style="4" hidden="1" customWidth="1"/>
    <col min="14080" max="14081" width="10.5546875" style="4" customWidth="1"/>
    <col min="14082" max="14082" width="20" style="4" customWidth="1"/>
    <col min="14083" max="14083" width="11" style="4" bestFit="1" customWidth="1"/>
    <col min="14084" max="14084" width="10" style="4" bestFit="1" customWidth="1"/>
    <col min="14085" max="14085" width="9.33203125" style="4" customWidth="1"/>
    <col min="14086" max="14086" width="57.6640625" style="4" customWidth="1"/>
    <col min="14087" max="14325" width="9.109375" style="4"/>
    <col min="14326" max="14326" width="0" style="4" hidden="1" customWidth="1"/>
    <col min="14327" max="14327" width="16.5546875" style="4" customWidth="1"/>
    <col min="14328" max="14328" width="43" style="4" customWidth="1"/>
    <col min="14329" max="14329" width="14.44140625" style="4" customWidth="1"/>
    <col min="14330" max="14331" width="0" style="4" hidden="1" customWidth="1"/>
    <col min="14332" max="14332" width="12.44140625" style="4" customWidth="1"/>
    <col min="14333" max="14333" width="13.6640625" style="4" customWidth="1"/>
    <col min="14334" max="14335" width="0" style="4" hidden="1" customWidth="1"/>
    <col min="14336" max="14337" width="10.5546875" style="4" customWidth="1"/>
    <col min="14338" max="14338" width="20" style="4" customWidth="1"/>
    <col min="14339" max="14339" width="11" style="4" bestFit="1" customWidth="1"/>
    <col min="14340" max="14340" width="10" style="4" bestFit="1" customWidth="1"/>
    <col min="14341" max="14341" width="9.33203125" style="4" customWidth="1"/>
    <col min="14342" max="14342" width="57.6640625" style="4" customWidth="1"/>
    <col min="14343" max="14581" width="9.109375" style="4"/>
    <col min="14582" max="14582" width="0" style="4" hidden="1" customWidth="1"/>
    <col min="14583" max="14583" width="16.5546875" style="4" customWidth="1"/>
    <col min="14584" max="14584" width="43" style="4" customWidth="1"/>
    <col min="14585" max="14585" width="14.44140625" style="4" customWidth="1"/>
    <col min="14586" max="14587" width="0" style="4" hidden="1" customWidth="1"/>
    <col min="14588" max="14588" width="12.44140625" style="4" customWidth="1"/>
    <col min="14589" max="14589" width="13.6640625" style="4" customWidth="1"/>
    <col min="14590" max="14591" width="0" style="4" hidden="1" customWidth="1"/>
    <col min="14592" max="14593" width="10.5546875" style="4" customWidth="1"/>
    <col min="14594" max="14594" width="20" style="4" customWidth="1"/>
    <col min="14595" max="14595" width="11" style="4" bestFit="1" customWidth="1"/>
    <col min="14596" max="14596" width="10" style="4" bestFit="1" customWidth="1"/>
    <col min="14597" max="14597" width="9.33203125" style="4" customWidth="1"/>
    <col min="14598" max="14598" width="57.6640625" style="4" customWidth="1"/>
    <col min="14599" max="14837" width="9.109375" style="4"/>
    <col min="14838" max="14838" width="0" style="4" hidden="1" customWidth="1"/>
    <col min="14839" max="14839" width="16.5546875" style="4" customWidth="1"/>
    <col min="14840" max="14840" width="43" style="4" customWidth="1"/>
    <col min="14841" max="14841" width="14.44140625" style="4" customWidth="1"/>
    <col min="14842" max="14843" width="0" style="4" hidden="1" customWidth="1"/>
    <col min="14844" max="14844" width="12.44140625" style="4" customWidth="1"/>
    <col min="14845" max="14845" width="13.6640625" style="4" customWidth="1"/>
    <col min="14846" max="14847" width="0" style="4" hidden="1" customWidth="1"/>
    <col min="14848" max="14849" width="10.5546875" style="4" customWidth="1"/>
    <col min="14850" max="14850" width="20" style="4" customWidth="1"/>
    <col min="14851" max="14851" width="11" style="4" bestFit="1" customWidth="1"/>
    <col min="14852" max="14852" width="10" style="4" bestFit="1" customWidth="1"/>
    <col min="14853" max="14853" width="9.33203125" style="4" customWidth="1"/>
    <col min="14854" max="14854" width="57.6640625" style="4" customWidth="1"/>
    <col min="14855" max="15093" width="9.109375" style="4"/>
    <col min="15094" max="15094" width="0" style="4" hidden="1" customWidth="1"/>
    <col min="15095" max="15095" width="16.5546875" style="4" customWidth="1"/>
    <col min="15096" max="15096" width="43" style="4" customWidth="1"/>
    <col min="15097" max="15097" width="14.44140625" style="4" customWidth="1"/>
    <col min="15098" max="15099" width="0" style="4" hidden="1" customWidth="1"/>
    <col min="15100" max="15100" width="12.44140625" style="4" customWidth="1"/>
    <col min="15101" max="15101" width="13.6640625" style="4" customWidth="1"/>
    <col min="15102" max="15103" width="0" style="4" hidden="1" customWidth="1"/>
    <col min="15104" max="15105" width="10.5546875" style="4" customWidth="1"/>
    <col min="15106" max="15106" width="20" style="4" customWidth="1"/>
    <col min="15107" max="15107" width="11" style="4" bestFit="1" customWidth="1"/>
    <col min="15108" max="15108" width="10" style="4" bestFit="1" customWidth="1"/>
    <col min="15109" max="15109" width="9.33203125" style="4" customWidth="1"/>
    <col min="15110" max="15110" width="57.6640625" style="4" customWidth="1"/>
    <col min="15111" max="15349" width="9.109375" style="4"/>
    <col min="15350" max="15350" width="0" style="4" hidden="1" customWidth="1"/>
    <col min="15351" max="15351" width="16.5546875" style="4" customWidth="1"/>
    <col min="15352" max="15352" width="43" style="4" customWidth="1"/>
    <col min="15353" max="15353" width="14.44140625" style="4" customWidth="1"/>
    <col min="15354" max="15355" width="0" style="4" hidden="1" customWidth="1"/>
    <col min="15356" max="15356" width="12.44140625" style="4" customWidth="1"/>
    <col min="15357" max="15357" width="13.6640625" style="4" customWidth="1"/>
    <col min="15358" max="15359" width="0" style="4" hidden="1" customWidth="1"/>
    <col min="15360" max="15361" width="10.5546875" style="4" customWidth="1"/>
    <col min="15362" max="15362" width="20" style="4" customWidth="1"/>
    <col min="15363" max="15363" width="11" style="4" bestFit="1" customWidth="1"/>
    <col min="15364" max="15364" width="10" style="4" bestFit="1" customWidth="1"/>
    <col min="15365" max="15365" width="9.33203125" style="4" customWidth="1"/>
    <col min="15366" max="15366" width="57.6640625" style="4" customWidth="1"/>
    <col min="15367" max="15605" width="9.109375" style="4"/>
    <col min="15606" max="15606" width="0" style="4" hidden="1" customWidth="1"/>
    <col min="15607" max="15607" width="16.5546875" style="4" customWidth="1"/>
    <col min="15608" max="15608" width="43" style="4" customWidth="1"/>
    <col min="15609" max="15609" width="14.44140625" style="4" customWidth="1"/>
    <col min="15610" max="15611" width="0" style="4" hidden="1" customWidth="1"/>
    <col min="15612" max="15612" width="12.44140625" style="4" customWidth="1"/>
    <col min="15613" max="15613" width="13.6640625" style="4" customWidth="1"/>
    <col min="15614" max="15615" width="0" style="4" hidden="1" customWidth="1"/>
    <col min="15616" max="15617" width="10.5546875" style="4" customWidth="1"/>
    <col min="15618" max="15618" width="20" style="4" customWidth="1"/>
    <col min="15619" max="15619" width="11" style="4" bestFit="1" customWidth="1"/>
    <col min="15620" max="15620" width="10" style="4" bestFit="1" customWidth="1"/>
    <col min="15621" max="15621" width="9.33203125" style="4" customWidth="1"/>
    <col min="15622" max="15622" width="57.6640625" style="4" customWidth="1"/>
    <col min="15623" max="15861" width="9.109375" style="4"/>
    <col min="15862" max="15862" width="0" style="4" hidden="1" customWidth="1"/>
    <col min="15863" max="15863" width="16.5546875" style="4" customWidth="1"/>
    <col min="15864" max="15864" width="43" style="4" customWidth="1"/>
    <col min="15865" max="15865" width="14.44140625" style="4" customWidth="1"/>
    <col min="15866" max="15867" width="0" style="4" hidden="1" customWidth="1"/>
    <col min="15868" max="15868" width="12.44140625" style="4" customWidth="1"/>
    <col min="15869" max="15869" width="13.6640625" style="4" customWidth="1"/>
    <col min="15870" max="15871" width="0" style="4" hidden="1" customWidth="1"/>
    <col min="15872" max="15873" width="10.5546875" style="4" customWidth="1"/>
    <col min="15874" max="15874" width="20" style="4" customWidth="1"/>
    <col min="15875" max="15875" width="11" style="4" bestFit="1" customWidth="1"/>
    <col min="15876" max="15876" width="10" style="4" bestFit="1" customWidth="1"/>
    <col min="15877" max="15877" width="9.33203125" style="4" customWidth="1"/>
    <col min="15878" max="15878" width="57.6640625" style="4" customWidth="1"/>
    <col min="15879" max="16117" width="9.109375" style="4"/>
    <col min="16118" max="16118" width="0" style="4" hidden="1" customWidth="1"/>
    <col min="16119" max="16119" width="16.5546875" style="4" customWidth="1"/>
    <col min="16120" max="16120" width="43" style="4" customWidth="1"/>
    <col min="16121" max="16121" width="14.44140625" style="4" customWidth="1"/>
    <col min="16122" max="16123" width="0" style="4" hidden="1" customWidth="1"/>
    <col min="16124" max="16124" width="12.44140625" style="4" customWidth="1"/>
    <col min="16125" max="16125" width="13.6640625" style="4" customWidth="1"/>
    <col min="16126" max="16127" width="0" style="4" hidden="1" customWidth="1"/>
    <col min="16128" max="16129" width="10.5546875" style="4" customWidth="1"/>
    <col min="16130" max="16130" width="20" style="4" customWidth="1"/>
    <col min="16131" max="16131" width="11" style="4" bestFit="1" customWidth="1"/>
    <col min="16132" max="16132" width="10" style="4" bestFit="1" customWidth="1"/>
    <col min="16133" max="16133" width="9.33203125" style="4" customWidth="1"/>
    <col min="16134" max="16134" width="57.6640625" style="4" customWidth="1"/>
    <col min="16135" max="16378" width="9.109375" style="4"/>
    <col min="16379" max="16384" width="9.109375" style="4" customWidth="1"/>
  </cols>
  <sheetData>
    <row r="4" spans="1:17" ht="23.4" x14ac:dyDescent="0.45">
      <c r="B4" s="62"/>
      <c r="C4" s="62"/>
      <c r="D4" s="2"/>
      <c r="E4" s="5"/>
      <c r="F4" s="2"/>
      <c r="G4" s="2"/>
      <c r="H4" s="3"/>
      <c r="I4" s="3"/>
      <c r="J4" s="147"/>
      <c r="K4" s="147"/>
      <c r="L4" s="150"/>
      <c r="M4" s="150"/>
      <c r="N4" s="151"/>
      <c r="O4" s="150"/>
      <c r="P4" s="71"/>
    </row>
    <row r="5" spans="1:17" x14ac:dyDescent="0.45">
      <c r="B5" s="62"/>
      <c r="C5" s="62"/>
      <c r="D5" s="2"/>
      <c r="E5" s="5"/>
      <c r="F5" s="2"/>
      <c r="G5" s="2"/>
      <c r="H5" s="3"/>
      <c r="I5" s="3"/>
      <c r="J5" s="147"/>
      <c r="K5" s="147"/>
      <c r="L5" s="3"/>
      <c r="M5" s="3"/>
      <c r="N5" s="125"/>
      <c r="O5" s="3"/>
      <c r="P5" s="71"/>
    </row>
    <row r="6" spans="1:17" ht="11.4" customHeight="1" x14ac:dyDescent="0.45">
      <c r="B6" s="62"/>
      <c r="C6" s="62"/>
      <c r="D6" s="2"/>
      <c r="E6" s="5"/>
      <c r="F6" s="2"/>
      <c r="G6" s="2"/>
      <c r="H6" s="3"/>
      <c r="I6" s="3"/>
      <c r="J6" s="147"/>
      <c r="K6" s="147"/>
      <c r="L6" s="6"/>
      <c r="M6" s="7"/>
      <c r="N6" s="125"/>
      <c r="O6" s="3"/>
      <c r="P6" s="71"/>
    </row>
    <row r="7" spans="1:17" hidden="1" x14ac:dyDescent="0.45">
      <c r="A7" s="1"/>
      <c r="B7" s="62"/>
      <c r="C7" s="62"/>
      <c r="D7" s="2"/>
      <c r="E7" s="5"/>
      <c r="F7" s="2"/>
      <c r="G7" s="2"/>
      <c r="H7" s="3"/>
      <c r="I7" s="3"/>
      <c r="J7" s="147"/>
      <c r="K7" s="147"/>
      <c r="L7" s="3"/>
      <c r="M7" s="3"/>
      <c r="N7" s="3"/>
      <c r="O7" s="3"/>
      <c r="P7" s="71"/>
      <c r="Q7" s="4"/>
    </row>
    <row r="8" spans="1:17" ht="37.950000000000003" customHeight="1" x14ac:dyDescent="0.5">
      <c r="A8" s="100"/>
      <c r="B8" s="63" t="s">
        <v>591</v>
      </c>
      <c r="C8" s="63"/>
      <c r="D8" s="60"/>
      <c r="E8" s="9"/>
      <c r="F8" s="8"/>
      <c r="G8" s="8"/>
      <c r="H8" s="10"/>
      <c r="I8" s="10"/>
      <c r="J8" s="148"/>
      <c r="K8" s="148"/>
      <c r="L8" s="10"/>
      <c r="M8" s="10"/>
      <c r="N8" s="126"/>
      <c r="O8" s="10"/>
      <c r="P8" s="72"/>
    </row>
    <row r="9" spans="1:17" ht="25.8" x14ac:dyDescent="0.5">
      <c r="A9" s="100"/>
      <c r="B9" s="63"/>
      <c r="C9" s="63"/>
      <c r="D9" s="60"/>
      <c r="E9" s="9"/>
      <c r="F9" s="8"/>
      <c r="G9" s="8"/>
      <c r="H9" s="10"/>
      <c r="I9" s="10"/>
      <c r="J9" s="148"/>
      <c r="K9" s="148"/>
      <c r="L9" s="10"/>
      <c r="M9" s="10"/>
      <c r="N9" s="126"/>
      <c r="O9" s="10"/>
      <c r="P9" s="72"/>
    </row>
    <row r="10" spans="1:17" x14ac:dyDescent="0.35">
      <c r="A10" s="100"/>
      <c r="B10" s="152" t="s">
        <v>724</v>
      </c>
      <c r="C10" s="152"/>
      <c r="D10" s="153"/>
      <c r="E10" s="11" t="s">
        <v>0</v>
      </c>
      <c r="F10" s="12"/>
      <c r="G10" s="12"/>
      <c r="H10" s="13"/>
      <c r="I10" s="10"/>
      <c r="J10" s="148"/>
      <c r="K10" s="148"/>
      <c r="L10" s="154"/>
      <c r="M10" s="154"/>
      <c r="N10" s="155"/>
      <c r="O10" s="154"/>
      <c r="P10" s="72"/>
    </row>
    <row r="11" spans="1:17" s="14" customFormat="1" ht="73.95" customHeight="1" x14ac:dyDescent="0.3">
      <c r="A11" s="101" t="s">
        <v>498</v>
      </c>
      <c r="B11" s="91" t="s">
        <v>626</v>
      </c>
      <c r="C11" s="91" t="s">
        <v>599</v>
      </c>
      <c r="D11" s="92" t="s">
        <v>3</v>
      </c>
      <c r="E11" s="92" t="s">
        <v>4</v>
      </c>
      <c r="F11" s="92" t="s">
        <v>5</v>
      </c>
      <c r="G11" s="92" t="s">
        <v>6</v>
      </c>
      <c r="H11" s="92" t="s">
        <v>7</v>
      </c>
      <c r="I11" s="90" t="s">
        <v>581</v>
      </c>
      <c r="J11" s="93" t="s">
        <v>1</v>
      </c>
      <c r="K11" s="93" t="s">
        <v>8</v>
      </c>
      <c r="L11" s="92" t="s">
        <v>9</v>
      </c>
      <c r="M11" s="92" t="s">
        <v>467</v>
      </c>
      <c r="N11" s="127" t="s">
        <v>10</v>
      </c>
      <c r="O11" s="90" t="s">
        <v>580</v>
      </c>
      <c r="P11" s="94" t="s">
        <v>11</v>
      </c>
      <c r="Q11" s="123"/>
    </row>
    <row r="12" spans="1:17" ht="18.600000000000001" hidden="1" x14ac:dyDescent="0.4">
      <c r="A12" s="59"/>
      <c r="B12" s="59"/>
      <c r="C12" s="96" t="s">
        <v>12</v>
      </c>
      <c r="D12" s="59" t="s">
        <v>13</v>
      </c>
      <c r="E12" s="67"/>
      <c r="F12" s="70"/>
      <c r="G12" s="59"/>
      <c r="H12" s="68"/>
      <c r="I12" s="68"/>
      <c r="J12" s="69"/>
      <c r="K12" s="69"/>
      <c r="L12" s="69"/>
      <c r="M12" s="69"/>
      <c r="N12" s="95"/>
      <c r="O12" s="69"/>
      <c r="P12" s="59"/>
      <c r="Q12" s="4"/>
    </row>
    <row r="13" spans="1:17" ht="18.600000000000001" hidden="1" x14ac:dyDescent="0.4">
      <c r="A13" s="77"/>
      <c r="B13" s="77"/>
      <c r="C13" s="78" t="s">
        <v>12</v>
      </c>
      <c r="D13" s="77" t="s">
        <v>13</v>
      </c>
      <c r="E13" s="79"/>
      <c r="F13" s="1"/>
      <c r="G13" s="77"/>
      <c r="H13" s="80"/>
      <c r="I13" s="80"/>
      <c r="J13" s="81"/>
      <c r="K13" s="81"/>
      <c r="L13" s="81"/>
      <c r="M13" s="81"/>
      <c r="N13" s="80"/>
      <c r="O13" s="81"/>
      <c r="P13" s="76"/>
      <c r="Q13" s="4"/>
    </row>
    <row r="14" spans="1:17" ht="18.600000000000001" x14ac:dyDescent="0.4">
      <c r="A14" s="59" t="s">
        <v>560</v>
      </c>
      <c r="B14" s="59"/>
      <c r="C14" s="104" t="s">
        <v>617</v>
      </c>
      <c r="D14" s="59" t="s">
        <v>536</v>
      </c>
      <c r="E14" s="67" t="str">
        <f>CONCATENATE(F14," ",G14)</f>
        <v>20-25 C3</v>
      </c>
      <c r="F14" s="70" t="s">
        <v>14</v>
      </c>
      <c r="G14" s="59" t="s">
        <v>15</v>
      </c>
      <c r="H14" s="68">
        <v>35</v>
      </c>
      <c r="I14" s="68" t="str">
        <f>CONCATENATE(J14,"x",K14)</f>
        <v>5x21</v>
      </c>
      <c r="J14" s="69">
        <v>5</v>
      </c>
      <c r="K14" s="69">
        <v>21</v>
      </c>
      <c r="L14" s="69">
        <v>8712044905488</v>
      </c>
      <c r="M14" s="69">
        <v>37057</v>
      </c>
      <c r="N14" s="128" t="s">
        <v>16</v>
      </c>
      <c r="O14" s="69">
        <v>2</v>
      </c>
      <c r="P14" s="59"/>
    </row>
    <row r="15" spans="1:17" ht="18.600000000000001" x14ac:dyDescent="0.4">
      <c r="A15" s="77" t="s">
        <v>559</v>
      </c>
      <c r="B15" s="77"/>
      <c r="C15" s="105" t="s">
        <v>617</v>
      </c>
      <c r="D15" s="77" t="s">
        <v>536</v>
      </c>
      <c r="E15" s="79" t="str">
        <f>CONCATENATE(G15," ",F15)</f>
        <v>C5 25-30</v>
      </c>
      <c r="F15" s="1" t="s">
        <v>17</v>
      </c>
      <c r="G15" s="77" t="s">
        <v>18</v>
      </c>
      <c r="H15" s="80">
        <v>40</v>
      </c>
      <c r="I15" s="80" t="str">
        <f>CONCATENATE(J15,"x",K15)</f>
        <v>5x17</v>
      </c>
      <c r="J15" s="81">
        <v>5</v>
      </c>
      <c r="K15" s="81">
        <v>17</v>
      </c>
      <c r="L15" s="81">
        <v>8717191221986</v>
      </c>
      <c r="M15" s="81">
        <v>37057</v>
      </c>
      <c r="N15" s="129" t="s">
        <v>16</v>
      </c>
      <c r="O15" s="81">
        <v>2</v>
      </c>
      <c r="P15" s="76"/>
    </row>
    <row r="16" spans="1:17" ht="19.5" customHeight="1" x14ac:dyDescent="0.4">
      <c r="A16" s="59" t="s">
        <v>22</v>
      </c>
      <c r="B16" s="59"/>
      <c r="C16" s="104" t="s">
        <v>617</v>
      </c>
      <c r="D16" s="59" t="s">
        <v>23</v>
      </c>
      <c r="E16" s="67" t="str">
        <f>CONCATENATE(F16," ",G16)</f>
        <v>25-30 C3</v>
      </c>
      <c r="F16" s="70" t="s">
        <v>17</v>
      </c>
      <c r="G16" s="59" t="s">
        <v>15</v>
      </c>
      <c r="H16" s="68">
        <v>50</v>
      </c>
      <c r="I16" s="68" t="str">
        <f>CONCATENATE(J16,"x",K16)</f>
        <v>4x21</v>
      </c>
      <c r="J16" s="69">
        <v>4</v>
      </c>
      <c r="K16" s="69">
        <v>21</v>
      </c>
      <c r="L16" s="69">
        <v>8712044841755</v>
      </c>
      <c r="M16" s="69">
        <v>37083</v>
      </c>
      <c r="N16" s="128" t="s">
        <v>16</v>
      </c>
      <c r="O16" s="69" t="s">
        <v>21</v>
      </c>
      <c r="P16" s="59"/>
    </row>
    <row r="17" spans="1:16" ht="19.5" customHeight="1" x14ac:dyDescent="0.4">
      <c r="A17" s="77" t="s">
        <v>24</v>
      </c>
      <c r="B17" s="77"/>
      <c r="C17" s="105" t="s">
        <v>617</v>
      </c>
      <c r="D17" s="77" t="s">
        <v>23</v>
      </c>
      <c r="E17" s="79" t="str">
        <f>CONCATENATE(G17," ",F17)</f>
        <v>C5 30-40</v>
      </c>
      <c r="F17" s="1" t="s">
        <v>20</v>
      </c>
      <c r="G17" s="77" t="s">
        <v>18</v>
      </c>
      <c r="H17" s="80">
        <v>65</v>
      </c>
      <c r="I17" s="80" t="str">
        <f>CONCATENATE(J17,"x",K17)</f>
        <v>3x17</v>
      </c>
      <c r="J17" s="81">
        <v>3</v>
      </c>
      <c r="K17" s="81">
        <v>17</v>
      </c>
      <c r="L17" s="81">
        <v>8712044574653</v>
      </c>
      <c r="M17" s="81">
        <v>37083</v>
      </c>
      <c r="N17" s="129" t="s">
        <v>16</v>
      </c>
      <c r="O17" s="81" t="s">
        <v>21</v>
      </c>
      <c r="P17" s="76"/>
    </row>
    <row r="18" spans="1:16" ht="19.5" customHeight="1" x14ac:dyDescent="0.4">
      <c r="A18" s="59" t="s">
        <v>514</v>
      </c>
      <c r="B18" s="59"/>
      <c r="C18" s="104" t="s">
        <v>617</v>
      </c>
      <c r="D18" s="59" t="s">
        <v>25</v>
      </c>
      <c r="E18" s="67" t="str">
        <f>CONCATENATE(F18," ",G18)</f>
        <v>25-30 C3</v>
      </c>
      <c r="F18" s="70" t="s">
        <v>17</v>
      </c>
      <c r="G18" s="59" t="s">
        <v>15</v>
      </c>
      <c r="H18" s="68">
        <v>35</v>
      </c>
      <c r="I18" s="68" t="s">
        <v>535</v>
      </c>
      <c r="J18" s="69">
        <v>4</v>
      </c>
      <c r="K18" s="69">
        <v>21</v>
      </c>
      <c r="L18" s="69">
        <v>8712044841762</v>
      </c>
      <c r="M18" s="69">
        <v>37123</v>
      </c>
      <c r="N18" s="128" t="s">
        <v>16</v>
      </c>
      <c r="O18" s="69" t="s">
        <v>26</v>
      </c>
      <c r="P18" s="59" t="s">
        <v>702</v>
      </c>
    </row>
    <row r="19" spans="1:16" ht="19.5" customHeight="1" x14ac:dyDescent="0.4">
      <c r="A19" s="77" t="s">
        <v>694</v>
      </c>
      <c r="B19" s="77"/>
      <c r="C19" s="105" t="s">
        <v>617</v>
      </c>
      <c r="D19" s="77" t="s">
        <v>25</v>
      </c>
      <c r="E19" s="79" t="str">
        <f>CONCATENATE(G19," ",F19)</f>
        <v>C5 30-40</v>
      </c>
      <c r="F19" s="1" t="s">
        <v>20</v>
      </c>
      <c r="G19" s="77" t="s">
        <v>18</v>
      </c>
      <c r="H19" s="80">
        <v>45</v>
      </c>
      <c r="I19" s="80" t="s">
        <v>693</v>
      </c>
      <c r="J19" s="81">
        <v>4</v>
      </c>
      <c r="K19" s="81">
        <v>17</v>
      </c>
      <c r="L19" s="81">
        <v>8712044905594</v>
      </c>
      <c r="M19" s="81">
        <v>37123</v>
      </c>
      <c r="N19" s="129" t="s">
        <v>16</v>
      </c>
      <c r="O19" s="81" t="s">
        <v>26</v>
      </c>
      <c r="P19" s="76" t="s">
        <v>702</v>
      </c>
    </row>
    <row r="20" spans="1:16" ht="19.5" customHeight="1" x14ac:dyDescent="0.4">
      <c r="A20" s="59" t="s">
        <v>27</v>
      </c>
      <c r="B20" s="59"/>
      <c r="C20" s="104" t="s">
        <v>617</v>
      </c>
      <c r="D20" s="59" t="s">
        <v>28</v>
      </c>
      <c r="E20" s="67" t="s">
        <v>582</v>
      </c>
      <c r="F20" s="70" t="s">
        <v>29</v>
      </c>
      <c r="G20" s="59" t="s">
        <v>15</v>
      </c>
      <c r="H20" s="68">
        <v>75</v>
      </c>
      <c r="I20" s="68" t="str">
        <f t="shared" ref="I20:I35" si="0">CONCATENATE(J20,"x",K20)</f>
        <v>3x21</v>
      </c>
      <c r="J20" s="69">
        <v>3</v>
      </c>
      <c r="K20" s="69">
        <v>21</v>
      </c>
      <c r="L20" s="69">
        <v>8712044912776</v>
      </c>
      <c r="M20" s="69">
        <v>37142</v>
      </c>
      <c r="N20" s="128" t="s">
        <v>16</v>
      </c>
      <c r="O20" s="69" t="s">
        <v>26</v>
      </c>
      <c r="P20" s="59"/>
    </row>
    <row r="21" spans="1:16" ht="19.5" customHeight="1" x14ac:dyDescent="0.4">
      <c r="A21" s="77" t="s">
        <v>30</v>
      </c>
      <c r="B21" s="77"/>
      <c r="C21" s="105" t="s">
        <v>617</v>
      </c>
      <c r="D21" s="77" t="s">
        <v>28</v>
      </c>
      <c r="E21" s="79" t="str">
        <f>CONCATENATE(G21," ",F21)</f>
        <v>C5 60-80</v>
      </c>
      <c r="F21" s="1" t="s">
        <v>31</v>
      </c>
      <c r="G21" s="77" t="s">
        <v>18</v>
      </c>
      <c r="H21" s="80">
        <v>95</v>
      </c>
      <c r="I21" s="80" t="str">
        <f t="shared" si="0"/>
        <v>2x17</v>
      </c>
      <c r="J21" s="81">
        <v>2</v>
      </c>
      <c r="K21" s="81">
        <v>17</v>
      </c>
      <c r="L21" s="81">
        <v>8712044578491</v>
      </c>
      <c r="M21" s="81">
        <v>37142</v>
      </c>
      <c r="N21" s="129" t="s">
        <v>16</v>
      </c>
      <c r="O21" s="81" t="s">
        <v>26</v>
      </c>
      <c r="P21" s="76"/>
    </row>
    <row r="22" spans="1:16" ht="19.5" customHeight="1" x14ac:dyDescent="0.4">
      <c r="A22" s="59" t="s">
        <v>520</v>
      </c>
      <c r="B22" s="59"/>
      <c r="C22" s="104" t="s">
        <v>617</v>
      </c>
      <c r="D22" s="59" t="s">
        <v>32</v>
      </c>
      <c r="E22" s="67" t="s">
        <v>582</v>
      </c>
      <c r="F22" s="70" t="s">
        <v>29</v>
      </c>
      <c r="G22" s="59" t="s">
        <v>15</v>
      </c>
      <c r="H22" s="68">
        <v>75</v>
      </c>
      <c r="I22" s="68" t="str">
        <f t="shared" si="0"/>
        <v>3x21</v>
      </c>
      <c r="J22" s="69">
        <v>3</v>
      </c>
      <c r="K22" s="69">
        <v>21</v>
      </c>
      <c r="L22" s="69">
        <v>8712044916835</v>
      </c>
      <c r="M22" s="69">
        <v>37144</v>
      </c>
      <c r="N22" s="128" t="s">
        <v>16</v>
      </c>
      <c r="O22" s="69" t="s">
        <v>26</v>
      </c>
      <c r="P22" s="59"/>
    </row>
    <row r="23" spans="1:16" ht="19.5" customHeight="1" x14ac:dyDescent="0.4">
      <c r="A23" s="77" t="s">
        <v>33</v>
      </c>
      <c r="B23" s="77"/>
      <c r="C23" s="105" t="s">
        <v>617</v>
      </c>
      <c r="D23" s="77" t="s">
        <v>34</v>
      </c>
      <c r="E23" s="79" t="str">
        <f t="shared" ref="E23:E52" si="1">CONCATENATE(F23," ",G23)</f>
        <v>20-25 C3</v>
      </c>
      <c r="F23" s="1" t="s">
        <v>14</v>
      </c>
      <c r="G23" s="77" t="s">
        <v>15</v>
      </c>
      <c r="H23" s="80">
        <v>30</v>
      </c>
      <c r="I23" s="80" t="str">
        <f t="shared" si="0"/>
        <v>6x21</v>
      </c>
      <c r="J23" s="81">
        <v>6</v>
      </c>
      <c r="K23" s="81">
        <v>21</v>
      </c>
      <c r="L23" s="81">
        <v>8712044578774</v>
      </c>
      <c r="M23" s="81">
        <v>37146</v>
      </c>
      <c r="N23" s="129" t="s">
        <v>16</v>
      </c>
      <c r="O23" s="81" t="s">
        <v>26</v>
      </c>
      <c r="P23" s="76"/>
    </row>
    <row r="24" spans="1:16" ht="19.5" customHeight="1" x14ac:dyDescent="0.4">
      <c r="A24" s="59" t="s">
        <v>696</v>
      </c>
      <c r="B24" s="59"/>
      <c r="C24" s="104" t="s">
        <v>617</v>
      </c>
      <c r="D24" s="59" t="s">
        <v>34</v>
      </c>
      <c r="E24" s="67" t="str">
        <f>CONCATENATE(G24," ",F24)</f>
        <v>C5 25-30</v>
      </c>
      <c r="F24" s="70" t="s">
        <v>17</v>
      </c>
      <c r="G24" s="59" t="s">
        <v>18</v>
      </c>
      <c r="H24" s="68">
        <v>35</v>
      </c>
      <c r="I24" s="68" t="s">
        <v>693</v>
      </c>
      <c r="J24" s="69">
        <v>4</v>
      </c>
      <c r="K24" s="69">
        <v>17</v>
      </c>
      <c r="L24" s="69">
        <v>8717191222457</v>
      </c>
      <c r="M24" s="69">
        <v>37146</v>
      </c>
      <c r="N24" s="128" t="s">
        <v>16</v>
      </c>
      <c r="O24" s="69" t="s">
        <v>26</v>
      </c>
      <c r="P24" s="59"/>
    </row>
    <row r="25" spans="1:16" ht="19.5" customHeight="1" x14ac:dyDescent="0.4">
      <c r="A25" s="77" t="s">
        <v>35</v>
      </c>
      <c r="B25" s="77"/>
      <c r="C25" s="105" t="s">
        <v>617</v>
      </c>
      <c r="D25" s="77" t="s">
        <v>36</v>
      </c>
      <c r="E25" s="79" t="str">
        <f t="shared" si="1"/>
        <v>25-30 C3</v>
      </c>
      <c r="F25" s="1" t="s">
        <v>17</v>
      </c>
      <c r="G25" s="77" t="s">
        <v>15</v>
      </c>
      <c r="H25" s="80">
        <v>35</v>
      </c>
      <c r="I25" s="80" t="str">
        <f t="shared" si="0"/>
        <v>5x21</v>
      </c>
      <c r="J25" s="81">
        <v>5</v>
      </c>
      <c r="K25" s="81">
        <v>21</v>
      </c>
      <c r="L25" s="81">
        <v>8712044578903</v>
      </c>
      <c r="M25" s="81">
        <v>37147</v>
      </c>
      <c r="N25" s="129" t="s">
        <v>16</v>
      </c>
      <c r="O25" s="81" t="s">
        <v>26</v>
      </c>
      <c r="P25" s="76"/>
    </row>
    <row r="26" spans="1:16" ht="19.5" customHeight="1" x14ac:dyDescent="0.4">
      <c r="A26" s="59" t="s">
        <v>515</v>
      </c>
      <c r="B26" s="59"/>
      <c r="C26" s="104" t="s">
        <v>617</v>
      </c>
      <c r="D26" s="59" t="s">
        <v>36</v>
      </c>
      <c r="E26" s="67" t="str">
        <f>CONCATENATE(G26," ",F26)</f>
        <v>C5 30-40</v>
      </c>
      <c r="F26" s="70" t="s">
        <v>20</v>
      </c>
      <c r="G26" s="59" t="s">
        <v>18</v>
      </c>
      <c r="H26" s="68">
        <v>45</v>
      </c>
      <c r="I26" s="68" t="str">
        <f t="shared" si="0"/>
        <v>5x17</v>
      </c>
      <c r="J26" s="69">
        <v>5</v>
      </c>
      <c r="K26" s="69">
        <v>17</v>
      </c>
      <c r="L26" s="69">
        <v>8717191222464</v>
      </c>
      <c r="M26" s="69">
        <v>37147</v>
      </c>
      <c r="N26" s="128" t="s">
        <v>16</v>
      </c>
      <c r="O26" s="69" t="s">
        <v>26</v>
      </c>
      <c r="P26" s="59"/>
    </row>
    <row r="27" spans="1:16" ht="19.5" customHeight="1" x14ac:dyDescent="0.4">
      <c r="A27" s="77" t="s">
        <v>704</v>
      </c>
      <c r="B27" s="77"/>
      <c r="C27" s="105" t="s">
        <v>617</v>
      </c>
      <c r="D27" s="77" t="s">
        <v>37</v>
      </c>
      <c r="E27" s="79" t="str">
        <f t="shared" si="1"/>
        <v>50-60 C3</v>
      </c>
      <c r="F27" s="1" t="s">
        <v>29</v>
      </c>
      <c r="G27" s="77" t="s">
        <v>15</v>
      </c>
      <c r="H27" s="80">
        <v>75</v>
      </c>
      <c r="I27" s="80" t="str">
        <f t="shared" si="0"/>
        <v>3x21</v>
      </c>
      <c r="J27" s="81">
        <v>3</v>
      </c>
      <c r="K27" s="81">
        <v>21</v>
      </c>
      <c r="L27" s="81">
        <v>8712044922225</v>
      </c>
      <c r="M27" s="81">
        <v>37151</v>
      </c>
      <c r="N27" s="129" t="s">
        <v>16</v>
      </c>
      <c r="O27" s="81" t="s">
        <v>26</v>
      </c>
      <c r="P27" s="76"/>
    </row>
    <row r="28" spans="1:16" ht="19.5" customHeight="1" x14ac:dyDescent="0.4">
      <c r="A28" s="59" t="s">
        <v>521</v>
      </c>
      <c r="B28" s="59"/>
      <c r="C28" s="104" t="s">
        <v>617</v>
      </c>
      <c r="D28" s="59" t="s">
        <v>37</v>
      </c>
      <c r="E28" s="67" t="str">
        <f>CONCATENATE(G28," ",F28)</f>
        <v>C5 60-80</v>
      </c>
      <c r="F28" s="70" t="s">
        <v>31</v>
      </c>
      <c r="G28" s="59" t="s">
        <v>18</v>
      </c>
      <c r="H28" s="68">
        <v>95</v>
      </c>
      <c r="I28" s="68" t="str">
        <f t="shared" si="0"/>
        <v>2x17</v>
      </c>
      <c r="J28" s="69">
        <v>2</v>
      </c>
      <c r="K28" s="69">
        <v>17</v>
      </c>
      <c r="L28" s="69">
        <v>8712044922225</v>
      </c>
      <c r="M28" s="69">
        <v>37151</v>
      </c>
      <c r="N28" s="128" t="s">
        <v>16</v>
      </c>
      <c r="O28" s="69" t="s">
        <v>26</v>
      </c>
      <c r="P28" s="59"/>
    </row>
    <row r="29" spans="1:16" ht="19.5" customHeight="1" x14ac:dyDescent="0.4">
      <c r="A29" s="77" t="s">
        <v>616</v>
      </c>
      <c r="B29" s="77"/>
      <c r="C29" s="105" t="s">
        <v>617</v>
      </c>
      <c r="D29" s="77" t="s">
        <v>38</v>
      </c>
      <c r="E29" s="79" t="str">
        <f t="shared" si="1"/>
        <v>50-60 C3</v>
      </c>
      <c r="F29" s="1" t="s">
        <v>29</v>
      </c>
      <c r="G29" s="77" t="s">
        <v>15</v>
      </c>
      <c r="H29" s="80">
        <v>75</v>
      </c>
      <c r="I29" s="80" t="str">
        <f t="shared" si="0"/>
        <v>3x21</v>
      </c>
      <c r="J29" s="81">
        <v>3</v>
      </c>
      <c r="K29" s="81">
        <v>21</v>
      </c>
      <c r="L29" s="81">
        <v>8712044912783</v>
      </c>
      <c r="M29" s="81">
        <v>37156</v>
      </c>
      <c r="N29" s="129" t="s">
        <v>16</v>
      </c>
      <c r="O29" s="81" t="s">
        <v>39</v>
      </c>
      <c r="P29" s="76"/>
    </row>
    <row r="30" spans="1:16" ht="19.5" customHeight="1" x14ac:dyDescent="0.4">
      <c r="A30" s="59" t="s">
        <v>695</v>
      </c>
      <c r="B30" s="59"/>
      <c r="C30" s="104" t="s">
        <v>617</v>
      </c>
      <c r="D30" s="59" t="s">
        <v>38</v>
      </c>
      <c r="E30" s="67" t="str">
        <f>CONCATENATE(G30," ",F30)</f>
        <v>C5 60-80</v>
      </c>
      <c r="F30" s="70" t="s">
        <v>31</v>
      </c>
      <c r="G30" s="59" t="s">
        <v>18</v>
      </c>
      <c r="H30" s="68">
        <v>85</v>
      </c>
      <c r="I30" s="68" t="s">
        <v>588</v>
      </c>
      <c r="J30" s="69">
        <v>2</v>
      </c>
      <c r="K30" s="69">
        <v>17</v>
      </c>
      <c r="L30" s="69">
        <v>8717191222549</v>
      </c>
      <c r="M30" s="69">
        <v>37156</v>
      </c>
      <c r="N30" s="128" t="s">
        <v>16</v>
      </c>
      <c r="O30" s="69" t="s">
        <v>39</v>
      </c>
      <c r="P30" s="59"/>
    </row>
    <row r="31" spans="1:16" ht="19.5" customHeight="1" x14ac:dyDescent="0.4">
      <c r="A31" s="77" t="s">
        <v>40</v>
      </c>
      <c r="B31" s="77"/>
      <c r="C31" s="105" t="s">
        <v>617</v>
      </c>
      <c r="D31" s="77" t="s">
        <v>41</v>
      </c>
      <c r="E31" s="79" t="str">
        <f t="shared" si="1"/>
        <v>50-60 C3</v>
      </c>
      <c r="F31" s="1" t="s">
        <v>29</v>
      </c>
      <c r="G31" s="77" t="s">
        <v>15</v>
      </c>
      <c r="H31" s="80">
        <v>75</v>
      </c>
      <c r="I31" s="80" t="str">
        <f t="shared" si="0"/>
        <v>3x21</v>
      </c>
      <c r="J31" s="81">
        <v>3</v>
      </c>
      <c r="K31" s="81">
        <v>21</v>
      </c>
      <c r="L31" s="81">
        <v>8712044922232</v>
      </c>
      <c r="M31" s="81">
        <v>37139</v>
      </c>
      <c r="N31" s="129" t="s">
        <v>16</v>
      </c>
      <c r="O31" s="81" t="s">
        <v>39</v>
      </c>
      <c r="P31" s="76"/>
    </row>
    <row r="32" spans="1:16" ht="19.5" customHeight="1" x14ac:dyDescent="0.4">
      <c r="A32" s="59" t="s">
        <v>42</v>
      </c>
      <c r="B32" s="59"/>
      <c r="C32" s="104" t="s">
        <v>617</v>
      </c>
      <c r="D32" s="59" t="s">
        <v>41</v>
      </c>
      <c r="E32" s="67" t="str">
        <f>CONCATENATE(G32," ",F32)</f>
        <v>C5 60-80</v>
      </c>
      <c r="F32" s="70" t="s">
        <v>31</v>
      </c>
      <c r="G32" s="59" t="s">
        <v>18</v>
      </c>
      <c r="H32" s="68">
        <v>95</v>
      </c>
      <c r="I32" s="68" t="str">
        <f t="shared" si="0"/>
        <v>2x17</v>
      </c>
      <c r="J32" s="69">
        <v>2</v>
      </c>
      <c r="K32" s="69">
        <v>17</v>
      </c>
      <c r="L32" s="69">
        <v>8717191521550</v>
      </c>
      <c r="M32" s="69">
        <v>37139</v>
      </c>
      <c r="N32" s="128" t="s">
        <v>16</v>
      </c>
      <c r="O32" s="69" t="s">
        <v>39</v>
      </c>
      <c r="P32" s="59"/>
    </row>
    <row r="33" spans="1:16" ht="19.5" customHeight="1" x14ac:dyDescent="0.4">
      <c r="A33" s="77" t="s">
        <v>43</v>
      </c>
      <c r="B33" s="77"/>
      <c r="C33" s="105" t="s">
        <v>617</v>
      </c>
      <c r="D33" s="77" t="s">
        <v>41</v>
      </c>
      <c r="E33" s="79" t="str">
        <f t="shared" si="1"/>
        <v>80-100 C7,5</v>
      </c>
      <c r="F33" s="1" t="s">
        <v>44</v>
      </c>
      <c r="G33" s="77" t="s">
        <v>45</v>
      </c>
      <c r="H33" s="80">
        <v>120</v>
      </c>
      <c r="I33" s="80" t="str">
        <f t="shared" si="0"/>
        <v>2x12</v>
      </c>
      <c r="J33" s="81">
        <v>2</v>
      </c>
      <c r="K33" s="81">
        <v>12</v>
      </c>
      <c r="L33" s="81">
        <v>8717191222556</v>
      </c>
      <c r="M33" s="81">
        <v>37139</v>
      </c>
      <c r="N33" s="129" t="s">
        <v>16</v>
      </c>
      <c r="O33" s="81" t="s">
        <v>39</v>
      </c>
      <c r="P33" s="76"/>
    </row>
    <row r="34" spans="1:16" ht="19.5" customHeight="1" x14ac:dyDescent="0.4">
      <c r="A34" s="59" t="s">
        <v>594</v>
      </c>
      <c r="B34" s="59"/>
      <c r="C34" s="104" t="s">
        <v>617</v>
      </c>
      <c r="D34" s="59" t="s">
        <v>46</v>
      </c>
      <c r="E34" s="67" t="str">
        <f t="shared" si="1"/>
        <v>50-60 C3</v>
      </c>
      <c r="F34" s="70" t="s">
        <v>29</v>
      </c>
      <c r="G34" s="59" t="s">
        <v>15</v>
      </c>
      <c r="H34" s="68">
        <v>75</v>
      </c>
      <c r="I34" s="68" t="str">
        <f t="shared" si="0"/>
        <v>3x21</v>
      </c>
      <c r="J34" s="69">
        <v>3</v>
      </c>
      <c r="K34" s="69">
        <v>21</v>
      </c>
      <c r="L34" s="69">
        <v>8712044924533</v>
      </c>
      <c r="M34" s="69">
        <v>37140</v>
      </c>
      <c r="N34" s="128" t="s">
        <v>16</v>
      </c>
      <c r="O34" s="69" t="s">
        <v>39</v>
      </c>
      <c r="P34" s="59"/>
    </row>
    <row r="35" spans="1:16" ht="19.5" customHeight="1" x14ac:dyDescent="0.4">
      <c r="A35" s="77" t="s">
        <v>528</v>
      </c>
      <c r="B35" s="77"/>
      <c r="C35" s="105" t="s">
        <v>617</v>
      </c>
      <c r="D35" s="77" t="s">
        <v>46</v>
      </c>
      <c r="E35" s="79" t="str">
        <f>CONCATENATE(G35," ",F35)</f>
        <v>C5 60-80</v>
      </c>
      <c r="F35" s="1" t="s">
        <v>31</v>
      </c>
      <c r="G35" s="77" t="s">
        <v>18</v>
      </c>
      <c r="H35" s="80">
        <v>95</v>
      </c>
      <c r="I35" s="80" t="str">
        <f t="shared" si="0"/>
        <v>2x17</v>
      </c>
      <c r="J35" s="81">
        <v>2</v>
      </c>
      <c r="K35" s="81">
        <v>17</v>
      </c>
      <c r="L35" s="81">
        <v>8717191222662</v>
      </c>
      <c r="M35" s="81">
        <v>37140</v>
      </c>
      <c r="N35" s="129" t="s">
        <v>16</v>
      </c>
      <c r="O35" s="81" t="s">
        <v>39</v>
      </c>
      <c r="P35" s="76"/>
    </row>
    <row r="36" spans="1:16" ht="19.5" customHeight="1" x14ac:dyDescent="0.4">
      <c r="A36" s="59" t="s">
        <v>47</v>
      </c>
      <c r="B36" s="59"/>
      <c r="C36" s="97" t="s">
        <v>618</v>
      </c>
      <c r="D36" s="59" t="s">
        <v>48</v>
      </c>
      <c r="E36" s="67" t="str">
        <f t="shared" si="1"/>
        <v>30-40 C3</v>
      </c>
      <c r="F36" s="70" t="s">
        <v>20</v>
      </c>
      <c r="G36" s="59" t="s">
        <v>15</v>
      </c>
      <c r="H36" s="68">
        <v>55</v>
      </c>
      <c r="I36" s="68" t="s">
        <v>583</v>
      </c>
      <c r="J36" s="69">
        <v>3</v>
      </c>
      <c r="K36" s="69">
        <v>21</v>
      </c>
      <c r="L36" s="69">
        <v>8712044902302</v>
      </c>
      <c r="M36" s="69">
        <v>37168</v>
      </c>
      <c r="N36" s="128" t="s">
        <v>16</v>
      </c>
      <c r="O36" s="69" t="s">
        <v>39</v>
      </c>
      <c r="P36" s="59"/>
    </row>
    <row r="37" spans="1:16" ht="19.5" customHeight="1" x14ac:dyDescent="0.4">
      <c r="A37" s="77" t="s">
        <v>49</v>
      </c>
      <c r="B37" s="77"/>
      <c r="C37" s="98" t="s">
        <v>618</v>
      </c>
      <c r="D37" s="77" t="s">
        <v>48</v>
      </c>
      <c r="E37" s="79" t="str">
        <f>CONCATENATE(G37," ",F37)</f>
        <v>C5 50-60</v>
      </c>
      <c r="F37" s="1" t="s">
        <v>29</v>
      </c>
      <c r="G37" s="77" t="s">
        <v>18</v>
      </c>
      <c r="H37" s="80">
        <v>80</v>
      </c>
      <c r="I37" s="80" t="str">
        <f t="shared" ref="I37:I61" si="2">CONCATENATE(J37,"x",K37)</f>
        <v>3x17</v>
      </c>
      <c r="J37" s="81">
        <v>3</v>
      </c>
      <c r="K37" s="81">
        <v>17</v>
      </c>
      <c r="L37" s="81">
        <v>8717191457736</v>
      </c>
      <c r="M37" s="81">
        <v>37168</v>
      </c>
      <c r="N37" s="129" t="s">
        <v>16</v>
      </c>
      <c r="O37" s="81" t="s">
        <v>39</v>
      </c>
      <c r="P37" s="76"/>
    </row>
    <row r="38" spans="1:16" ht="19.5" customHeight="1" x14ac:dyDescent="0.4">
      <c r="A38" s="59" t="s">
        <v>50</v>
      </c>
      <c r="B38" s="59"/>
      <c r="C38" s="97" t="s">
        <v>618</v>
      </c>
      <c r="D38" s="59" t="s">
        <v>51</v>
      </c>
      <c r="E38" s="67" t="str">
        <f t="shared" si="1"/>
        <v>30-40 C3</v>
      </c>
      <c r="F38" s="70" t="s">
        <v>20</v>
      </c>
      <c r="G38" s="59" t="s">
        <v>15</v>
      </c>
      <c r="H38" s="68">
        <v>55</v>
      </c>
      <c r="I38" s="68" t="str">
        <f t="shared" si="2"/>
        <v>4x21</v>
      </c>
      <c r="J38" s="69">
        <v>4</v>
      </c>
      <c r="K38" s="69">
        <v>21</v>
      </c>
      <c r="L38" s="69">
        <v>8717191530392</v>
      </c>
      <c r="M38" s="69">
        <v>92019</v>
      </c>
      <c r="N38" s="128" t="s">
        <v>16</v>
      </c>
      <c r="O38" s="69" t="s">
        <v>39</v>
      </c>
      <c r="P38" s="59"/>
    </row>
    <row r="39" spans="1:16" ht="19.5" customHeight="1" x14ac:dyDescent="0.4">
      <c r="A39" s="77" t="s">
        <v>500</v>
      </c>
      <c r="B39" s="77"/>
      <c r="C39" s="98" t="s">
        <v>618</v>
      </c>
      <c r="D39" s="77" t="s">
        <v>51</v>
      </c>
      <c r="E39" s="79" t="str">
        <f>CONCATENATE(G39," ",F39)</f>
        <v>C5 40-50</v>
      </c>
      <c r="F39" s="1" t="s">
        <v>19</v>
      </c>
      <c r="G39" s="77" t="s">
        <v>18</v>
      </c>
      <c r="H39" s="80">
        <v>70</v>
      </c>
      <c r="I39" s="80" t="str">
        <f t="shared" si="2"/>
        <v>3x17</v>
      </c>
      <c r="J39" s="81">
        <v>3</v>
      </c>
      <c r="K39" s="81">
        <v>17</v>
      </c>
      <c r="L39" s="81">
        <v>8717191534444</v>
      </c>
      <c r="M39" s="81">
        <v>92019</v>
      </c>
      <c r="N39" s="129" t="s">
        <v>16</v>
      </c>
      <c r="O39" s="81" t="s">
        <v>39</v>
      </c>
      <c r="P39" s="76"/>
    </row>
    <row r="40" spans="1:16" ht="19.5" customHeight="1" x14ac:dyDescent="0.4">
      <c r="A40" s="59" t="s">
        <v>52</v>
      </c>
      <c r="B40" s="59"/>
      <c r="C40" s="104" t="s">
        <v>617</v>
      </c>
      <c r="D40" s="59" t="s">
        <v>53</v>
      </c>
      <c r="E40" s="67" t="str">
        <f t="shared" si="1"/>
        <v>50-60 C3</v>
      </c>
      <c r="F40" s="70" t="s">
        <v>29</v>
      </c>
      <c r="G40" s="59" t="s">
        <v>15</v>
      </c>
      <c r="H40" s="68">
        <v>80</v>
      </c>
      <c r="I40" s="68" t="str">
        <f t="shared" si="2"/>
        <v>3x21</v>
      </c>
      <c r="J40" s="69">
        <v>3</v>
      </c>
      <c r="K40" s="69">
        <v>21</v>
      </c>
      <c r="L40" s="69">
        <v>8712044841779</v>
      </c>
      <c r="M40" s="69">
        <v>37188</v>
      </c>
      <c r="N40" s="128" t="s">
        <v>16</v>
      </c>
      <c r="O40" s="69" t="s">
        <v>21</v>
      </c>
      <c r="P40" s="59"/>
    </row>
    <row r="41" spans="1:16" ht="19.5" customHeight="1" x14ac:dyDescent="0.4">
      <c r="A41" s="77" t="s">
        <v>54</v>
      </c>
      <c r="B41" s="77"/>
      <c r="C41" s="105" t="s">
        <v>721</v>
      </c>
      <c r="D41" s="77" t="s">
        <v>55</v>
      </c>
      <c r="E41" s="79" t="str">
        <f t="shared" si="1"/>
        <v>40-50 C3</v>
      </c>
      <c r="F41" s="1" t="s">
        <v>19</v>
      </c>
      <c r="G41" s="77" t="s">
        <v>15</v>
      </c>
      <c r="H41" s="80">
        <v>75</v>
      </c>
      <c r="I41" s="80" t="str">
        <f t="shared" si="2"/>
        <v>3x21</v>
      </c>
      <c r="J41" s="81">
        <v>3</v>
      </c>
      <c r="K41" s="81">
        <v>21</v>
      </c>
      <c r="L41" s="81">
        <v>8717191531863</v>
      </c>
      <c r="M41" s="81">
        <v>365707</v>
      </c>
      <c r="N41" s="129" t="s">
        <v>16</v>
      </c>
      <c r="O41" s="81" t="s">
        <v>56</v>
      </c>
      <c r="P41" s="76"/>
    </row>
    <row r="42" spans="1:16" ht="19.5" customHeight="1" x14ac:dyDescent="0.4">
      <c r="A42" s="59" t="s">
        <v>57</v>
      </c>
      <c r="B42" s="59"/>
      <c r="C42" s="104" t="s">
        <v>617</v>
      </c>
      <c r="D42" s="59" t="s">
        <v>58</v>
      </c>
      <c r="E42" s="67" t="str">
        <f t="shared" si="1"/>
        <v>30-40 C3</v>
      </c>
      <c r="F42" s="70" t="s">
        <v>20</v>
      </c>
      <c r="G42" s="59" t="s">
        <v>15</v>
      </c>
      <c r="H42" s="68">
        <v>65</v>
      </c>
      <c r="I42" s="68" t="str">
        <f t="shared" si="2"/>
        <v>3x21</v>
      </c>
      <c r="J42" s="69">
        <v>3</v>
      </c>
      <c r="K42" s="69">
        <v>21</v>
      </c>
      <c r="L42" s="69">
        <v>8712044841786</v>
      </c>
      <c r="M42" s="69">
        <v>37201</v>
      </c>
      <c r="N42" s="128" t="s">
        <v>16</v>
      </c>
      <c r="O42" s="69" t="s">
        <v>39</v>
      </c>
      <c r="P42" s="59"/>
    </row>
    <row r="43" spans="1:16" ht="19.5" customHeight="1" x14ac:dyDescent="0.4">
      <c r="A43" s="77" t="s">
        <v>59</v>
      </c>
      <c r="B43" s="77"/>
      <c r="C43" s="98" t="s">
        <v>618</v>
      </c>
      <c r="D43" s="77" t="s">
        <v>60</v>
      </c>
      <c r="E43" s="79" t="str">
        <f t="shared" si="1"/>
        <v>30-40 C3</v>
      </c>
      <c r="F43" s="1" t="s">
        <v>20</v>
      </c>
      <c r="G43" s="77" t="s">
        <v>15</v>
      </c>
      <c r="H43" s="80">
        <v>55</v>
      </c>
      <c r="I43" s="80" t="str">
        <f t="shared" si="2"/>
        <v>4x21</v>
      </c>
      <c r="J43" s="81">
        <v>4</v>
      </c>
      <c r="K43" s="81">
        <v>21</v>
      </c>
      <c r="L43" s="81">
        <v>8712044844787</v>
      </c>
      <c r="M43" s="81">
        <v>37203</v>
      </c>
      <c r="N43" s="129" t="s">
        <v>16</v>
      </c>
      <c r="O43" s="81" t="s">
        <v>39</v>
      </c>
      <c r="P43" s="76"/>
    </row>
    <row r="44" spans="1:16" ht="19.5" customHeight="1" x14ac:dyDescent="0.4">
      <c r="A44" s="59" t="s">
        <v>61</v>
      </c>
      <c r="B44" s="59"/>
      <c r="C44" s="104" t="s">
        <v>617</v>
      </c>
      <c r="D44" s="59" t="s">
        <v>62</v>
      </c>
      <c r="E44" s="67" t="str">
        <f t="shared" si="1"/>
        <v>30-40 C3</v>
      </c>
      <c r="F44" s="70" t="s">
        <v>20</v>
      </c>
      <c r="G44" s="59" t="s">
        <v>15</v>
      </c>
      <c r="H44" s="68">
        <v>40</v>
      </c>
      <c r="I44" s="68" t="str">
        <f t="shared" si="2"/>
        <v>5x21</v>
      </c>
      <c r="J44" s="69">
        <v>5</v>
      </c>
      <c r="K44" s="69">
        <v>21</v>
      </c>
      <c r="L44" s="69">
        <v>8712044841793</v>
      </c>
      <c r="M44" s="69">
        <v>37227</v>
      </c>
      <c r="N44" s="128" t="s">
        <v>16</v>
      </c>
      <c r="O44" s="69" t="s">
        <v>56</v>
      </c>
      <c r="P44" s="59"/>
    </row>
    <row r="45" spans="1:16" ht="19.5" customHeight="1" x14ac:dyDescent="0.4">
      <c r="A45" s="77" t="s">
        <v>65</v>
      </c>
      <c r="B45" s="77"/>
      <c r="C45" s="105" t="s">
        <v>617</v>
      </c>
      <c r="D45" s="77" t="s">
        <v>501</v>
      </c>
      <c r="E45" s="79" t="str">
        <f t="shared" si="1"/>
        <v>40-50 C3</v>
      </c>
      <c r="F45" s="1" t="s">
        <v>19</v>
      </c>
      <c r="G45" s="77" t="s">
        <v>15</v>
      </c>
      <c r="H45" s="80">
        <v>75</v>
      </c>
      <c r="I45" s="80" t="str">
        <f t="shared" si="2"/>
        <v>3x21</v>
      </c>
      <c r="J45" s="81">
        <v>3</v>
      </c>
      <c r="K45" s="81">
        <v>21</v>
      </c>
      <c r="L45" s="81">
        <v>8717191531870</v>
      </c>
      <c r="M45" s="81">
        <v>365708</v>
      </c>
      <c r="N45" s="129" t="s">
        <v>16</v>
      </c>
      <c r="O45" s="81" t="s">
        <v>21</v>
      </c>
      <c r="P45" s="76"/>
    </row>
    <row r="46" spans="1:16" ht="19.5" customHeight="1" x14ac:dyDescent="0.4">
      <c r="A46" s="59" t="s">
        <v>63</v>
      </c>
      <c r="B46" s="59"/>
      <c r="C46" s="104" t="s">
        <v>617</v>
      </c>
      <c r="D46" s="59" t="s">
        <v>64</v>
      </c>
      <c r="E46" s="67" t="str">
        <f t="shared" si="1"/>
        <v>40-50 C3</v>
      </c>
      <c r="F46" s="70" t="s">
        <v>19</v>
      </c>
      <c r="G46" s="59" t="s">
        <v>15</v>
      </c>
      <c r="H46" s="68">
        <v>65</v>
      </c>
      <c r="I46" s="68" t="str">
        <f t="shared" si="2"/>
        <v>3x21</v>
      </c>
      <c r="J46" s="69">
        <v>3</v>
      </c>
      <c r="K46" s="69">
        <v>21</v>
      </c>
      <c r="L46" s="69">
        <v>8712044892566</v>
      </c>
      <c r="M46" s="69">
        <v>37252</v>
      </c>
      <c r="N46" s="128" t="s">
        <v>16</v>
      </c>
      <c r="O46" s="69" t="s">
        <v>56</v>
      </c>
      <c r="P46" s="59"/>
    </row>
    <row r="47" spans="1:16" ht="19.5" customHeight="1" x14ac:dyDescent="0.4">
      <c r="A47" s="77" t="s">
        <v>66</v>
      </c>
      <c r="B47" s="77"/>
      <c r="C47" s="105" t="s">
        <v>617</v>
      </c>
      <c r="D47" s="77" t="s">
        <v>67</v>
      </c>
      <c r="E47" s="79" t="str">
        <f t="shared" si="1"/>
        <v>30-40 C3</v>
      </c>
      <c r="F47" s="1" t="s">
        <v>20</v>
      </c>
      <c r="G47" s="77" t="s">
        <v>15</v>
      </c>
      <c r="H47" s="80">
        <v>60</v>
      </c>
      <c r="I47" s="80" t="str">
        <f t="shared" si="2"/>
        <v>4x21</v>
      </c>
      <c r="J47" s="81">
        <v>4</v>
      </c>
      <c r="K47" s="81">
        <v>21</v>
      </c>
      <c r="L47" s="81">
        <v>8717191218788</v>
      </c>
      <c r="M47" s="81">
        <v>48505</v>
      </c>
      <c r="N47" s="129" t="s">
        <v>16</v>
      </c>
      <c r="O47" s="81" t="s">
        <v>56</v>
      </c>
      <c r="P47" s="76"/>
    </row>
    <row r="48" spans="1:16" ht="19.5" customHeight="1" x14ac:dyDescent="0.4">
      <c r="A48" s="59" t="s">
        <v>68</v>
      </c>
      <c r="B48" s="59"/>
      <c r="C48" s="97" t="s">
        <v>618</v>
      </c>
      <c r="D48" s="59" t="s">
        <v>69</v>
      </c>
      <c r="E48" s="67" t="str">
        <f t="shared" si="1"/>
        <v>25-30 C3</v>
      </c>
      <c r="F48" s="70" t="s">
        <v>17</v>
      </c>
      <c r="G48" s="59" t="s">
        <v>15</v>
      </c>
      <c r="H48" s="68">
        <v>35</v>
      </c>
      <c r="I48" s="68" t="str">
        <f t="shared" si="2"/>
        <v>5x21</v>
      </c>
      <c r="J48" s="69">
        <v>5</v>
      </c>
      <c r="K48" s="69">
        <v>21</v>
      </c>
      <c r="L48" s="69">
        <v>8717191528429</v>
      </c>
      <c r="M48" s="69">
        <v>324571</v>
      </c>
      <c r="N48" s="128" t="s">
        <v>16</v>
      </c>
      <c r="O48" s="69" t="s">
        <v>56</v>
      </c>
      <c r="P48" s="59"/>
    </row>
    <row r="49" spans="1:16" ht="19.5" customHeight="1" x14ac:dyDescent="0.4">
      <c r="A49" s="77" t="s">
        <v>70</v>
      </c>
      <c r="B49" s="77"/>
      <c r="C49" s="105" t="s">
        <v>617</v>
      </c>
      <c r="D49" s="77" t="s">
        <v>71</v>
      </c>
      <c r="E49" s="79" t="str">
        <f t="shared" si="1"/>
        <v>30-40 C3</v>
      </c>
      <c r="F49" s="1" t="s">
        <v>20</v>
      </c>
      <c r="G49" s="77" t="s">
        <v>15</v>
      </c>
      <c r="H49" s="80">
        <v>55</v>
      </c>
      <c r="I49" s="80" t="str">
        <f t="shared" si="2"/>
        <v>4x21</v>
      </c>
      <c r="J49" s="81">
        <v>4</v>
      </c>
      <c r="K49" s="81">
        <v>21</v>
      </c>
      <c r="L49" s="81">
        <v>8712044841816</v>
      </c>
      <c r="M49" s="81">
        <v>48507</v>
      </c>
      <c r="N49" s="129" t="s">
        <v>16</v>
      </c>
      <c r="O49" s="81" t="s">
        <v>56</v>
      </c>
      <c r="P49" s="76"/>
    </row>
    <row r="50" spans="1:16" ht="19.5" customHeight="1" x14ac:dyDescent="0.4">
      <c r="A50" s="59" t="s">
        <v>72</v>
      </c>
      <c r="B50" s="59"/>
      <c r="C50" s="97" t="s">
        <v>618</v>
      </c>
      <c r="D50" s="59" t="s">
        <v>73</v>
      </c>
      <c r="E50" s="67" t="str">
        <f t="shared" si="1"/>
        <v>25-30 C3</v>
      </c>
      <c r="F50" s="70" t="s">
        <v>17</v>
      </c>
      <c r="G50" s="59" t="s">
        <v>15</v>
      </c>
      <c r="H50" s="68">
        <v>35</v>
      </c>
      <c r="I50" s="68" t="str">
        <f t="shared" si="2"/>
        <v>6x21</v>
      </c>
      <c r="J50" s="69">
        <v>6</v>
      </c>
      <c r="K50" s="69">
        <v>21</v>
      </c>
      <c r="L50" s="69">
        <v>8712044875729</v>
      </c>
      <c r="M50" s="69">
        <v>51977</v>
      </c>
      <c r="N50" s="128" t="s">
        <v>16</v>
      </c>
      <c r="O50" s="69" t="s">
        <v>56</v>
      </c>
      <c r="P50" s="59"/>
    </row>
    <row r="51" spans="1:16" ht="19.5" customHeight="1" x14ac:dyDescent="0.4">
      <c r="A51" s="77" t="s">
        <v>74</v>
      </c>
      <c r="B51" s="77"/>
      <c r="C51" s="98" t="s">
        <v>618</v>
      </c>
      <c r="D51" s="77" t="s">
        <v>73</v>
      </c>
      <c r="E51" s="79" t="str">
        <f>CONCATENATE(G51," ",F51)</f>
        <v>C5 30-40</v>
      </c>
      <c r="F51" s="1" t="s">
        <v>20</v>
      </c>
      <c r="G51" s="77" t="s">
        <v>18</v>
      </c>
      <c r="H51" s="80">
        <v>40</v>
      </c>
      <c r="I51" s="80" t="str">
        <f t="shared" si="2"/>
        <v>5x17</v>
      </c>
      <c r="J51" s="81">
        <v>5</v>
      </c>
      <c r="K51" s="81">
        <v>17</v>
      </c>
      <c r="L51" s="81">
        <v>8717191219303</v>
      </c>
      <c r="M51" s="81">
        <v>51977</v>
      </c>
      <c r="N51" s="129" t="s">
        <v>16</v>
      </c>
      <c r="O51" s="81" t="s">
        <v>56</v>
      </c>
      <c r="P51" s="76"/>
    </row>
    <row r="52" spans="1:16" ht="19.5" customHeight="1" x14ac:dyDescent="0.4">
      <c r="A52" s="59" t="s">
        <v>75</v>
      </c>
      <c r="B52" s="59"/>
      <c r="C52" s="104" t="s">
        <v>617</v>
      </c>
      <c r="D52" s="59" t="s">
        <v>76</v>
      </c>
      <c r="E52" s="67" t="str">
        <f t="shared" si="1"/>
        <v>30-40 C3</v>
      </c>
      <c r="F52" s="70" t="s">
        <v>20</v>
      </c>
      <c r="G52" s="59" t="s">
        <v>15</v>
      </c>
      <c r="H52" s="68">
        <v>55</v>
      </c>
      <c r="I52" s="68" t="str">
        <f t="shared" si="2"/>
        <v>4x21</v>
      </c>
      <c r="J52" s="69">
        <v>4</v>
      </c>
      <c r="K52" s="69">
        <v>21</v>
      </c>
      <c r="L52" s="69">
        <v>8712044586861</v>
      </c>
      <c r="M52" s="69">
        <v>37324</v>
      </c>
      <c r="N52" s="128" t="s">
        <v>16</v>
      </c>
      <c r="O52" s="69" t="s">
        <v>56</v>
      </c>
      <c r="P52" s="59"/>
    </row>
    <row r="53" spans="1:16" ht="19.5" customHeight="1" x14ac:dyDescent="0.4">
      <c r="A53" s="77" t="s">
        <v>567</v>
      </c>
      <c r="B53" s="77"/>
      <c r="C53" s="105" t="s">
        <v>617</v>
      </c>
      <c r="D53" s="77" t="s">
        <v>537</v>
      </c>
      <c r="E53" s="79" t="s">
        <v>584</v>
      </c>
      <c r="F53" s="1" t="s">
        <v>20</v>
      </c>
      <c r="G53" s="77" t="s">
        <v>15</v>
      </c>
      <c r="H53" s="80">
        <v>45</v>
      </c>
      <c r="I53" s="80" t="str">
        <f t="shared" si="2"/>
        <v>4x21</v>
      </c>
      <c r="J53" s="81">
        <v>4</v>
      </c>
      <c r="K53" s="81">
        <v>21</v>
      </c>
      <c r="L53" s="81">
        <v>8717191459310</v>
      </c>
      <c r="M53" s="81">
        <v>37325</v>
      </c>
      <c r="N53" s="129" t="s">
        <v>16</v>
      </c>
      <c r="O53" s="81" t="s">
        <v>56</v>
      </c>
      <c r="P53" s="76"/>
    </row>
    <row r="54" spans="1:16" ht="19.5" customHeight="1" x14ac:dyDescent="0.4">
      <c r="A54" s="59" t="s">
        <v>483</v>
      </c>
      <c r="B54" s="59"/>
      <c r="C54" s="104" t="s">
        <v>617</v>
      </c>
      <c r="D54" s="59" t="s">
        <v>78</v>
      </c>
      <c r="E54" s="67" t="str">
        <f t="shared" ref="E54:E120" si="3">CONCATENATE(F54," ",G54)</f>
        <v>40-50 C3</v>
      </c>
      <c r="F54" s="70" t="s">
        <v>19</v>
      </c>
      <c r="G54" s="59" t="s">
        <v>15</v>
      </c>
      <c r="H54" s="68">
        <v>65</v>
      </c>
      <c r="I54" s="68" t="str">
        <f t="shared" si="2"/>
        <v>2x21</v>
      </c>
      <c r="J54" s="69">
        <v>2</v>
      </c>
      <c r="K54" s="69">
        <v>21</v>
      </c>
      <c r="L54" s="69">
        <v>8712044587400</v>
      </c>
      <c r="M54" s="69">
        <v>37335</v>
      </c>
      <c r="N54" s="128" t="s">
        <v>16</v>
      </c>
      <c r="O54" s="69" t="s">
        <v>77</v>
      </c>
      <c r="P54" s="59"/>
    </row>
    <row r="55" spans="1:16" ht="19.5" customHeight="1" x14ac:dyDescent="0.4">
      <c r="A55" s="77" t="s">
        <v>600</v>
      </c>
      <c r="B55" s="77"/>
      <c r="C55" s="105" t="s">
        <v>617</v>
      </c>
      <c r="D55" s="77" t="s">
        <v>78</v>
      </c>
      <c r="E55" s="79" t="str">
        <f>CONCATENATE(G55," ",F55)</f>
        <v>C5 40-50</v>
      </c>
      <c r="F55" s="1" t="s">
        <v>19</v>
      </c>
      <c r="G55" s="77" t="s">
        <v>18</v>
      </c>
      <c r="H55" s="80">
        <v>65</v>
      </c>
      <c r="I55" s="80" t="str">
        <f t="shared" si="2"/>
        <v>2x17</v>
      </c>
      <c r="J55" s="81">
        <v>2</v>
      </c>
      <c r="K55" s="81">
        <v>17</v>
      </c>
      <c r="L55" s="81">
        <v>8712044880761</v>
      </c>
      <c r="M55" s="81">
        <v>37335</v>
      </c>
      <c r="N55" s="129" t="s">
        <v>16</v>
      </c>
      <c r="O55" s="81" t="s">
        <v>77</v>
      </c>
      <c r="P55" s="76"/>
    </row>
    <row r="56" spans="1:16" ht="19.5" customHeight="1" x14ac:dyDescent="0.4">
      <c r="A56" s="59" t="s">
        <v>79</v>
      </c>
      <c r="B56" s="59"/>
      <c r="C56" s="104" t="s">
        <v>617</v>
      </c>
      <c r="D56" s="59" t="s">
        <v>80</v>
      </c>
      <c r="E56" s="67" t="str">
        <f t="shared" si="3"/>
        <v>20-25 C3</v>
      </c>
      <c r="F56" s="70" t="s">
        <v>14</v>
      </c>
      <c r="G56" s="59" t="s">
        <v>15</v>
      </c>
      <c r="H56" s="68">
        <v>35</v>
      </c>
      <c r="I56" s="68" t="str">
        <f t="shared" si="2"/>
        <v>5x21</v>
      </c>
      <c r="J56" s="69">
        <v>5</v>
      </c>
      <c r="K56" s="69">
        <v>21</v>
      </c>
      <c r="L56" s="69">
        <v>8717191528436</v>
      </c>
      <c r="M56" s="69">
        <v>319331</v>
      </c>
      <c r="N56" s="128" t="s">
        <v>16</v>
      </c>
      <c r="O56" s="69" t="s">
        <v>56</v>
      </c>
      <c r="P56" s="59"/>
    </row>
    <row r="57" spans="1:16" ht="19.5" customHeight="1" x14ac:dyDescent="0.4">
      <c r="A57" s="77" t="s">
        <v>81</v>
      </c>
      <c r="B57" s="77"/>
      <c r="C57" s="98" t="s">
        <v>618</v>
      </c>
      <c r="D57" s="77" t="s">
        <v>82</v>
      </c>
      <c r="E57" s="79" t="str">
        <f t="shared" si="3"/>
        <v>15-20 C3</v>
      </c>
      <c r="F57" s="1" t="s">
        <v>83</v>
      </c>
      <c r="G57" s="77" t="s">
        <v>15</v>
      </c>
      <c r="H57" s="80">
        <v>25</v>
      </c>
      <c r="I57" s="80" t="str">
        <f t="shared" si="2"/>
        <v>7x21</v>
      </c>
      <c r="J57" s="81">
        <v>7</v>
      </c>
      <c r="K57" s="81">
        <v>21</v>
      </c>
      <c r="L57" s="81">
        <v>8717191528443</v>
      </c>
      <c r="M57" s="81">
        <v>362638</v>
      </c>
      <c r="N57" s="129" t="s">
        <v>16</v>
      </c>
      <c r="O57" s="81" t="s">
        <v>56</v>
      </c>
      <c r="P57" s="76"/>
    </row>
    <row r="58" spans="1:16" ht="19.5" customHeight="1" x14ac:dyDescent="0.4">
      <c r="A58" s="59" t="s">
        <v>84</v>
      </c>
      <c r="B58" s="59"/>
      <c r="C58" s="104" t="s">
        <v>721</v>
      </c>
      <c r="D58" s="59" t="s">
        <v>85</v>
      </c>
      <c r="E58" s="67" t="str">
        <f t="shared" si="3"/>
        <v>30-40 C3</v>
      </c>
      <c r="F58" s="70" t="s">
        <v>20</v>
      </c>
      <c r="G58" s="59" t="s">
        <v>15</v>
      </c>
      <c r="H58" s="68">
        <v>60</v>
      </c>
      <c r="I58" s="68" t="str">
        <f t="shared" si="2"/>
        <v>4x21</v>
      </c>
      <c r="J58" s="69">
        <v>4</v>
      </c>
      <c r="K58" s="69">
        <v>21</v>
      </c>
      <c r="L58" s="69">
        <v>8712044841854</v>
      </c>
      <c r="M58" s="69">
        <v>37350</v>
      </c>
      <c r="N58" s="128" t="s">
        <v>16</v>
      </c>
      <c r="O58" s="69" t="s">
        <v>56</v>
      </c>
      <c r="P58" s="59"/>
    </row>
    <row r="59" spans="1:16" ht="19.5" customHeight="1" x14ac:dyDescent="0.4">
      <c r="A59" s="77" t="s">
        <v>86</v>
      </c>
      <c r="B59" s="77"/>
      <c r="C59" s="105" t="s">
        <v>617</v>
      </c>
      <c r="D59" s="77" t="s">
        <v>87</v>
      </c>
      <c r="E59" s="79" t="str">
        <f t="shared" si="3"/>
        <v>20-25 C3</v>
      </c>
      <c r="F59" s="1" t="s">
        <v>14</v>
      </c>
      <c r="G59" s="77" t="s">
        <v>15</v>
      </c>
      <c r="H59" s="80">
        <v>30</v>
      </c>
      <c r="I59" s="80" t="str">
        <f t="shared" si="2"/>
        <v>6x21</v>
      </c>
      <c r="J59" s="81">
        <v>6</v>
      </c>
      <c r="K59" s="81">
        <v>21</v>
      </c>
      <c r="L59" s="81">
        <v>8717191524957</v>
      </c>
      <c r="M59" s="81">
        <v>51981</v>
      </c>
      <c r="N59" s="129" t="s">
        <v>16</v>
      </c>
      <c r="O59" s="81" t="s">
        <v>56</v>
      </c>
      <c r="P59" s="76"/>
    </row>
    <row r="60" spans="1:16" ht="19.5" customHeight="1" x14ac:dyDescent="0.4">
      <c r="A60" s="59" t="s">
        <v>530</v>
      </c>
      <c r="B60" s="59"/>
      <c r="C60" s="97" t="s">
        <v>618</v>
      </c>
      <c r="D60" s="59" t="s">
        <v>529</v>
      </c>
      <c r="E60" s="67" t="str">
        <f t="shared" si="3"/>
        <v>25-30 C3</v>
      </c>
      <c r="F60" s="70" t="s">
        <v>17</v>
      </c>
      <c r="G60" s="59" t="s">
        <v>15</v>
      </c>
      <c r="H60" s="68">
        <v>35</v>
      </c>
      <c r="I60" s="68" t="str">
        <f t="shared" si="2"/>
        <v>5x21</v>
      </c>
      <c r="J60" s="69">
        <v>5</v>
      </c>
      <c r="K60" s="69">
        <v>21</v>
      </c>
      <c r="L60" s="69">
        <v>8712044588612</v>
      </c>
      <c r="M60" s="69">
        <v>37365</v>
      </c>
      <c r="N60" s="128" t="s">
        <v>16</v>
      </c>
      <c r="O60" s="69" t="s">
        <v>56</v>
      </c>
      <c r="P60" s="59"/>
    </row>
    <row r="61" spans="1:16" ht="19.5" customHeight="1" x14ac:dyDescent="0.4">
      <c r="A61" s="77" t="s">
        <v>88</v>
      </c>
      <c r="B61" s="77"/>
      <c r="C61" s="105" t="s">
        <v>617</v>
      </c>
      <c r="D61" s="77" t="s">
        <v>89</v>
      </c>
      <c r="E61" s="79" t="str">
        <f t="shared" si="3"/>
        <v>15-20 C3</v>
      </c>
      <c r="F61" s="1" t="s">
        <v>83</v>
      </c>
      <c r="G61" s="77" t="s">
        <v>15</v>
      </c>
      <c r="H61" s="80">
        <v>30</v>
      </c>
      <c r="I61" s="80" t="str">
        <f t="shared" si="2"/>
        <v>6x21</v>
      </c>
      <c r="J61" s="81">
        <v>6</v>
      </c>
      <c r="K61" s="81">
        <v>21</v>
      </c>
      <c r="L61" s="81">
        <v>8717191528450</v>
      </c>
      <c r="M61" s="81">
        <v>324574</v>
      </c>
      <c r="N61" s="129" t="s">
        <v>16</v>
      </c>
      <c r="O61" s="81" t="s">
        <v>56</v>
      </c>
      <c r="P61" s="76"/>
    </row>
    <row r="62" spans="1:16" ht="19.5" customHeight="1" x14ac:dyDescent="0.4">
      <c r="A62" s="59" t="s">
        <v>568</v>
      </c>
      <c r="B62" s="59"/>
      <c r="C62" s="97" t="s">
        <v>618</v>
      </c>
      <c r="D62" s="59" t="s">
        <v>538</v>
      </c>
      <c r="E62" s="67" t="str">
        <f t="shared" si="3"/>
        <v>20-25 C3</v>
      </c>
      <c r="F62" s="70" t="s">
        <v>14</v>
      </c>
      <c r="G62" s="59" t="s">
        <v>15</v>
      </c>
      <c r="H62" s="68">
        <v>40</v>
      </c>
      <c r="I62" s="68" t="s">
        <v>535</v>
      </c>
      <c r="J62" s="69">
        <v>5</v>
      </c>
      <c r="K62" s="69">
        <v>21</v>
      </c>
      <c r="L62" s="69">
        <v>8717191536868</v>
      </c>
      <c r="M62" s="69">
        <v>362636</v>
      </c>
      <c r="N62" s="128" t="s">
        <v>16</v>
      </c>
      <c r="O62" s="69" t="s">
        <v>56</v>
      </c>
      <c r="P62" s="59"/>
    </row>
    <row r="63" spans="1:16" ht="19.5" customHeight="1" x14ac:dyDescent="0.4">
      <c r="A63" s="77" t="s">
        <v>516</v>
      </c>
      <c r="B63" s="77"/>
      <c r="C63" s="105" t="s">
        <v>617</v>
      </c>
      <c r="D63" s="77" t="s">
        <v>511</v>
      </c>
      <c r="E63" s="79" t="str">
        <f t="shared" si="3"/>
        <v>15-20 C3</v>
      </c>
      <c r="F63" s="1" t="s">
        <v>83</v>
      </c>
      <c r="G63" s="77" t="s">
        <v>15</v>
      </c>
      <c r="H63" s="80">
        <v>30</v>
      </c>
      <c r="I63" s="80" t="str">
        <f t="shared" ref="I63:I83" si="4">CONCATENATE(J63,"x",K63)</f>
        <v>6x21</v>
      </c>
      <c r="J63" s="81">
        <v>6</v>
      </c>
      <c r="K63" s="81">
        <v>21</v>
      </c>
      <c r="L63" s="81">
        <v>8717191535397</v>
      </c>
      <c r="M63" s="81">
        <v>365217</v>
      </c>
      <c r="N63" s="129" t="s">
        <v>16</v>
      </c>
      <c r="O63" s="81" t="s">
        <v>56</v>
      </c>
      <c r="P63" s="76"/>
    </row>
    <row r="64" spans="1:16" ht="19.5" customHeight="1" x14ac:dyDescent="0.4">
      <c r="A64" s="59" t="s">
        <v>90</v>
      </c>
      <c r="B64" s="59"/>
      <c r="C64" s="97" t="s">
        <v>618</v>
      </c>
      <c r="D64" s="59" t="s">
        <v>91</v>
      </c>
      <c r="E64" s="67" t="str">
        <f t="shared" si="3"/>
        <v>20-25 C3</v>
      </c>
      <c r="F64" s="70" t="s">
        <v>14</v>
      </c>
      <c r="G64" s="59" t="s">
        <v>15</v>
      </c>
      <c r="H64" s="68">
        <v>40</v>
      </c>
      <c r="I64" s="68" t="str">
        <f t="shared" si="4"/>
        <v>5x21</v>
      </c>
      <c r="J64" s="69">
        <v>5</v>
      </c>
      <c r="K64" s="69">
        <v>21</v>
      </c>
      <c r="L64" s="69">
        <v>8712044927404</v>
      </c>
      <c r="M64" s="69">
        <v>37368</v>
      </c>
      <c r="N64" s="128" t="s">
        <v>16</v>
      </c>
      <c r="O64" s="69" t="s">
        <v>56</v>
      </c>
      <c r="P64" s="59" t="s">
        <v>547</v>
      </c>
    </row>
    <row r="65" spans="1:16" ht="19.5" customHeight="1" x14ac:dyDescent="0.4">
      <c r="A65" s="77" t="s">
        <v>92</v>
      </c>
      <c r="B65" s="77"/>
      <c r="C65" s="105" t="s">
        <v>617</v>
      </c>
      <c r="D65" s="77" t="s">
        <v>91</v>
      </c>
      <c r="E65" s="79" t="str">
        <f>CONCATENATE(G65," ",F65)</f>
        <v>C5 25-30</v>
      </c>
      <c r="F65" s="1" t="s">
        <v>17</v>
      </c>
      <c r="G65" s="77" t="s">
        <v>18</v>
      </c>
      <c r="H65" s="80">
        <v>50</v>
      </c>
      <c r="I65" s="80" t="str">
        <f t="shared" si="4"/>
        <v>4x17</v>
      </c>
      <c r="J65" s="81">
        <v>4</v>
      </c>
      <c r="K65" s="81">
        <v>17</v>
      </c>
      <c r="L65" s="81">
        <v>8717191510257</v>
      </c>
      <c r="M65" s="81">
        <v>37368</v>
      </c>
      <c r="N65" s="129" t="s">
        <v>16</v>
      </c>
      <c r="O65" s="81" t="s">
        <v>56</v>
      </c>
      <c r="P65" s="76" t="s">
        <v>547</v>
      </c>
    </row>
    <row r="66" spans="1:16" ht="19.5" customHeight="1" x14ac:dyDescent="0.4">
      <c r="A66" s="59" t="s">
        <v>93</v>
      </c>
      <c r="B66" s="59"/>
      <c r="C66" s="97" t="s">
        <v>618</v>
      </c>
      <c r="D66" s="59" t="s">
        <v>94</v>
      </c>
      <c r="E66" s="67" t="str">
        <f t="shared" si="3"/>
        <v>20-25 C3</v>
      </c>
      <c r="F66" s="70" t="s">
        <v>14</v>
      </c>
      <c r="G66" s="59" t="s">
        <v>15</v>
      </c>
      <c r="H66" s="68">
        <v>40</v>
      </c>
      <c r="I66" s="68" t="str">
        <f t="shared" si="4"/>
        <v>5x21</v>
      </c>
      <c r="J66" s="69">
        <v>5</v>
      </c>
      <c r="K66" s="69">
        <v>21</v>
      </c>
      <c r="L66" s="69">
        <v>8712044588865</v>
      </c>
      <c r="M66" s="69">
        <v>37369</v>
      </c>
      <c r="N66" s="128" t="s">
        <v>16</v>
      </c>
      <c r="O66" s="69" t="s">
        <v>56</v>
      </c>
      <c r="P66" s="59" t="s">
        <v>547</v>
      </c>
    </row>
    <row r="67" spans="1:16" ht="19.5" customHeight="1" x14ac:dyDescent="0.4">
      <c r="A67" s="77" t="s">
        <v>95</v>
      </c>
      <c r="B67" s="77"/>
      <c r="C67" s="98" t="s">
        <v>618</v>
      </c>
      <c r="D67" s="77" t="s">
        <v>94</v>
      </c>
      <c r="E67" s="79" t="str">
        <f>CONCATENATE(G67," ",F67)</f>
        <v>C5 25-30</v>
      </c>
      <c r="F67" s="1" t="s">
        <v>17</v>
      </c>
      <c r="G67" s="77" t="s">
        <v>18</v>
      </c>
      <c r="H67" s="80">
        <v>50</v>
      </c>
      <c r="I67" s="80" t="str">
        <f t="shared" si="4"/>
        <v>4x17</v>
      </c>
      <c r="J67" s="81">
        <v>4</v>
      </c>
      <c r="K67" s="81">
        <v>17</v>
      </c>
      <c r="L67" s="81">
        <v>8717191219716</v>
      </c>
      <c r="M67" s="81">
        <v>37369</v>
      </c>
      <c r="N67" s="129" t="s">
        <v>16</v>
      </c>
      <c r="O67" s="81" t="s">
        <v>56</v>
      </c>
      <c r="P67" s="76" t="s">
        <v>547</v>
      </c>
    </row>
    <row r="68" spans="1:16" ht="19.5" customHeight="1" x14ac:dyDescent="0.4">
      <c r="A68" s="59" t="s">
        <v>96</v>
      </c>
      <c r="B68" s="59"/>
      <c r="C68" s="97" t="s">
        <v>618</v>
      </c>
      <c r="D68" s="59" t="s">
        <v>97</v>
      </c>
      <c r="E68" s="67" t="str">
        <f t="shared" si="3"/>
        <v>25-30 C3</v>
      </c>
      <c r="F68" s="70" t="s">
        <v>17</v>
      </c>
      <c r="G68" s="59" t="s">
        <v>15</v>
      </c>
      <c r="H68" s="68">
        <v>35</v>
      </c>
      <c r="I68" s="68" t="str">
        <f t="shared" si="4"/>
        <v>6x21</v>
      </c>
      <c r="J68" s="69">
        <v>6</v>
      </c>
      <c r="K68" s="69">
        <v>21</v>
      </c>
      <c r="L68" s="69">
        <v>8712044892603</v>
      </c>
      <c r="M68" s="69">
        <v>37372</v>
      </c>
      <c r="N68" s="128" t="s">
        <v>16</v>
      </c>
      <c r="O68" s="69" t="s">
        <v>56</v>
      </c>
      <c r="P68" s="59"/>
    </row>
    <row r="69" spans="1:16" ht="19.5" customHeight="1" x14ac:dyDescent="0.4">
      <c r="A69" s="77" t="s">
        <v>98</v>
      </c>
      <c r="B69" s="77"/>
      <c r="C69" s="105" t="s">
        <v>617</v>
      </c>
      <c r="D69" s="77" t="s">
        <v>99</v>
      </c>
      <c r="E69" s="79" t="str">
        <f t="shared" si="3"/>
        <v>25-30 C3</v>
      </c>
      <c r="F69" s="1" t="s">
        <v>17</v>
      </c>
      <c r="G69" s="77" t="s">
        <v>15</v>
      </c>
      <c r="H69" s="80">
        <v>35</v>
      </c>
      <c r="I69" s="80" t="str">
        <f t="shared" si="4"/>
        <v>5x21</v>
      </c>
      <c r="J69" s="81">
        <v>5</v>
      </c>
      <c r="K69" s="81">
        <v>21</v>
      </c>
      <c r="L69" s="81">
        <v>8717191528467</v>
      </c>
      <c r="M69" s="81">
        <v>95624</v>
      </c>
      <c r="N69" s="129" t="s">
        <v>16</v>
      </c>
      <c r="O69" s="81" t="s">
        <v>56</v>
      </c>
      <c r="P69" s="76"/>
    </row>
    <row r="70" spans="1:16" ht="19.5" customHeight="1" x14ac:dyDescent="0.4">
      <c r="A70" s="59" t="s">
        <v>116</v>
      </c>
      <c r="B70" s="59"/>
      <c r="C70" s="97" t="s">
        <v>618</v>
      </c>
      <c r="D70" s="59" t="s">
        <v>506</v>
      </c>
      <c r="E70" s="67" t="str">
        <f t="shared" si="3"/>
        <v>20-25 C3</v>
      </c>
      <c r="F70" s="70" t="s">
        <v>14</v>
      </c>
      <c r="G70" s="59" t="s">
        <v>15</v>
      </c>
      <c r="H70" s="68">
        <v>35</v>
      </c>
      <c r="I70" s="68" t="str">
        <f t="shared" si="4"/>
        <v>6x21</v>
      </c>
      <c r="J70" s="69">
        <v>6</v>
      </c>
      <c r="K70" s="69">
        <v>21</v>
      </c>
      <c r="L70" s="69">
        <v>8717191232807</v>
      </c>
      <c r="M70" s="69">
        <v>92078</v>
      </c>
      <c r="N70" s="128" t="s">
        <v>16</v>
      </c>
      <c r="O70" s="69" t="s">
        <v>21</v>
      </c>
      <c r="P70" s="59"/>
    </row>
    <row r="71" spans="1:16" ht="19.5" customHeight="1" x14ac:dyDescent="0.4">
      <c r="A71" s="77" t="s">
        <v>504</v>
      </c>
      <c r="B71" s="77"/>
      <c r="C71" s="105" t="s">
        <v>617</v>
      </c>
      <c r="D71" s="77" t="s">
        <v>506</v>
      </c>
      <c r="E71" s="79" t="str">
        <f>CONCATENATE(G71," ",F71)</f>
        <v>C5 30-40</v>
      </c>
      <c r="F71" s="1" t="s">
        <v>20</v>
      </c>
      <c r="G71" s="77" t="s">
        <v>18</v>
      </c>
      <c r="H71" s="80">
        <v>50</v>
      </c>
      <c r="I71" s="80" t="str">
        <f t="shared" si="4"/>
        <v>4x17</v>
      </c>
      <c r="J71" s="81">
        <v>4</v>
      </c>
      <c r="K71" s="81">
        <v>17</v>
      </c>
      <c r="L71" s="81">
        <v>8717191232814</v>
      </c>
      <c r="M71" s="81">
        <v>92078</v>
      </c>
      <c r="N71" s="129" t="s">
        <v>16</v>
      </c>
      <c r="O71" s="81" t="s">
        <v>21</v>
      </c>
      <c r="P71" s="76"/>
    </row>
    <row r="72" spans="1:16" ht="19.5" customHeight="1" x14ac:dyDescent="0.4">
      <c r="A72" s="59" t="s">
        <v>100</v>
      </c>
      <c r="B72" s="59"/>
      <c r="C72" s="104" t="s">
        <v>617</v>
      </c>
      <c r="D72" s="59" t="s">
        <v>101</v>
      </c>
      <c r="E72" s="67" t="str">
        <f t="shared" si="3"/>
        <v>25-30  C3</v>
      </c>
      <c r="F72" s="70" t="s">
        <v>102</v>
      </c>
      <c r="G72" s="59" t="s">
        <v>15</v>
      </c>
      <c r="H72" s="68">
        <v>45</v>
      </c>
      <c r="I72" s="68" t="str">
        <f t="shared" si="4"/>
        <v>5x21</v>
      </c>
      <c r="J72" s="69">
        <v>5</v>
      </c>
      <c r="K72" s="69">
        <v>21</v>
      </c>
      <c r="L72" s="69">
        <v>8716123042712</v>
      </c>
      <c r="M72" s="69">
        <v>92066</v>
      </c>
      <c r="N72" s="128" t="s">
        <v>16</v>
      </c>
      <c r="O72" s="69" t="s">
        <v>21</v>
      </c>
      <c r="P72" s="59"/>
    </row>
    <row r="73" spans="1:16" ht="19.5" customHeight="1" x14ac:dyDescent="0.4">
      <c r="A73" s="77" t="s">
        <v>484</v>
      </c>
      <c r="B73" s="77"/>
      <c r="C73" s="105" t="s">
        <v>617</v>
      </c>
      <c r="D73" s="77" t="s">
        <v>101</v>
      </c>
      <c r="E73" s="79" t="str">
        <f>CONCATENATE(G73," ",F73)</f>
        <v>C5 30-40</v>
      </c>
      <c r="F73" s="1" t="s">
        <v>20</v>
      </c>
      <c r="G73" s="77" t="s">
        <v>18</v>
      </c>
      <c r="H73" s="80">
        <v>50</v>
      </c>
      <c r="I73" s="80" t="str">
        <f t="shared" si="4"/>
        <v>4x17</v>
      </c>
      <c r="J73" s="81">
        <v>4</v>
      </c>
      <c r="K73" s="81">
        <v>17</v>
      </c>
      <c r="L73" s="81">
        <v>8717191220163</v>
      </c>
      <c r="M73" s="81">
        <v>92066</v>
      </c>
      <c r="N73" s="129" t="s">
        <v>16</v>
      </c>
      <c r="O73" s="81" t="s">
        <v>21</v>
      </c>
      <c r="P73" s="76"/>
    </row>
    <row r="74" spans="1:16" ht="19.5" customHeight="1" x14ac:dyDescent="0.4">
      <c r="A74" s="59" t="s">
        <v>103</v>
      </c>
      <c r="B74" s="59"/>
      <c r="C74" s="104" t="s">
        <v>617</v>
      </c>
      <c r="D74" s="59" t="s">
        <v>549</v>
      </c>
      <c r="E74" s="67" t="str">
        <f t="shared" si="3"/>
        <v>20-25 C3</v>
      </c>
      <c r="F74" s="70" t="s">
        <v>14</v>
      </c>
      <c r="G74" s="59" t="s">
        <v>15</v>
      </c>
      <c r="H74" s="68">
        <v>45</v>
      </c>
      <c r="I74" s="68" t="str">
        <f t="shared" si="4"/>
        <v>6x21</v>
      </c>
      <c r="J74" s="69">
        <v>6</v>
      </c>
      <c r="K74" s="69">
        <v>21</v>
      </c>
      <c r="L74" s="69">
        <v>8717191530415</v>
      </c>
      <c r="M74" s="69">
        <v>324575</v>
      </c>
      <c r="N74" s="128" t="s">
        <v>16</v>
      </c>
      <c r="O74" s="69" t="s">
        <v>21</v>
      </c>
      <c r="P74" s="59"/>
    </row>
    <row r="75" spans="1:16" ht="19.5" customHeight="1" x14ac:dyDescent="0.4">
      <c r="A75" s="77" t="s">
        <v>104</v>
      </c>
      <c r="B75" s="77"/>
      <c r="C75" s="105" t="s">
        <v>617</v>
      </c>
      <c r="D75" s="77" t="s">
        <v>550</v>
      </c>
      <c r="E75" s="79" t="str">
        <f t="shared" si="3"/>
        <v>25-30 C3</v>
      </c>
      <c r="F75" s="1" t="s">
        <v>17</v>
      </c>
      <c r="G75" s="77" t="s">
        <v>15</v>
      </c>
      <c r="H75" s="80">
        <v>45</v>
      </c>
      <c r="I75" s="80" t="str">
        <f t="shared" si="4"/>
        <v>5x21</v>
      </c>
      <c r="J75" s="81">
        <v>5</v>
      </c>
      <c r="K75" s="81">
        <v>21</v>
      </c>
      <c r="L75" s="81">
        <v>8717191531931</v>
      </c>
      <c r="M75" s="81">
        <v>37383</v>
      </c>
      <c r="N75" s="129" t="s">
        <v>16</v>
      </c>
      <c r="O75" s="81" t="s">
        <v>21</v>
      </c>
      <c r="P75" s="76"/>
    </row>
    <row r="76" spans="1:16" ht="19.5" customHeight="1" x14ac:dyDescent="0.4">
      <c r="A76" s="59" t="s">
        <v>105</v>
      </c>
      <c r="B76" s="59"/>
      <c r="C76" s="97" t="s">
        <v>618</v>
      </c>
      <c r="D76" s="59" t="s">
        <v>106</v>
      </c>
      <c r="E76" s="67" t="str">
        <f t="shared" si="3"/>
        <v>25-30 C3</v>
      </c>
      <c r="F76" s="70" t="s">
        <v>17</v>
      </c>
      <c r="G76" s="59" t="s">
        <v>15</v>
      </c>
      <c r="H76" s="68">
        <v>30</v>
      </c>
      <c r="I76" s="68" t="str">
        <f t="shared" si="4"/>
        <v>6x21</v>
      </c>
      <c r="J76" s="69">
        <v>6</v>
      </c>
      <c r="K76" s="69">
        <v>21</v>
      </c>
      <c r="L76" s="69">
        <v>8712044591155</v>
      </c>
      <c r="M76" s="69">
        <v>37394</v>
      </c>
      <c r="N76" s="128" t="s">
        <v>16</v>
      </c>
      <c r="O76" s="69" t="s">
        <v>21</v>
      </c>
      <c r="P76" s="59"/>
    </row>
    <row r="77" spans="1:16" ht="19.5" customHeight="1" x14ac:dyDescent="0.4">
      <c r="A77" s="77" t="s">
        <v>107</v>
      </c>
      <c r="B77" s="77"/>
      <c r="C77" s="98" t="s">
        <v>618</v>
      </c>
      <c r="D77" s="77" t="s">
        <v>106</v>
      </c>
      <c r="E77" s="79" t="str">
        <f>CONCATENATE(G77," ",F77)</f>
        <v>C5 30-40</v>
      </c>
      <c r="F77" s="1" t="s">
        <v>20</v>
      </c>
      <c r="G77" s="77" t="s">
        <v>18</v>
      </c>
      <c r="H77" s="80">
        <v>40</v>
      </c>
      <c r="I77" s="80" t="str">
        <f t="shared" si="4"/>
        <v>5x17</v>
      </c>
      <c r="J77" s="81">
        <v>5</v>
      </c>
      <c r="K77" s="81">
        <v>17</v>
      </c>
      <c r="L77" s="81">
        <v>8717191398152</v>
      </c>
      <c r="M77" s="81">
        <v>37394</v>
      </c>
      <c r="N77" s="129" t="s">
        <v>16</v>
      </c>
      <c r="O77" s="81" t="s">
        <v>21</v>
      </c>
      <c r="P77" s="76"/>
    </row>
    <row r="78" spans="1:16" ht="19.5" customHeight="1" x14ac:dyDescent="0.4">
      <c r="A78" s="59" t="s">
        <v>108</v>
      </c>
      <c r="B78" s="59"/>
      <c r="C78" s="104" t="s">
        <v>721</v>
      </c>
      <c r="D78" s="59" t="s">
        <v>109</v>
      </c>
      <c r="E78" s="67" t="str">
        <f t="shared" si="3"/>
        <v>25-30 C3</v>
      </c>
      <c r="F78" s="70" t="s">
        <v>17</v>
      </c>
      <c r="G78" s="59" t="s">
        <v>15</v>
      </c>
      <c r="H78" s="68">
        <v>25</v>
      </c>
      <c r="I78" s="68" t="str">
        <f t="shared" si="4"/>
        <v>7x21</v>
      </c>
      <c r="J78" s="69">
        <v>7</v>
      </c>
      <c r="K78" s="69">
        <v>21</v>
      </c>
      <c r="L78" s="69">
        <v>8712044591391</v>
      </c>
      <c r="M78" s="69">
        <v>37395</v>
      </c>
      <c r="N78" s="128" t="s">
        <v>16</v>
      </c>
      <c r="O78" s="69" t="s">
        <v>21</v>
      </c>
      <c r="P78" s="59"/>
    </row>
    <row r="79" spans="1:16" ht="19.5" customHeight="1" x14ac:dyDescent="0.4">
      <c r="A79" s="77" t="s">
        <v>110</v>
      </c>
      <c r="B79" s="77"/>
      <c r="C79" s="105" t="s">
        <v>617</v>
      </c>
      <c r="D79" s="77" t="s">
        <v>109</v>
      </c>
      <c r="E79" s="79" t="str">
        <f>CONCATENATE(G79," ",F79)</f>
        <v>C5 30-40</v>
      </c>
      <c r="F79" s="1" t="s">
        <v>20</v>
      </c>
      <c r="G79" s="77" t="s">
        <v>18</v>
      </c>
      <c r="H79" s="80">
        <v>35</v>
      </c>
      <c r="I79" s="80" t="str">
        <f t="shared" si="4"/>
        <v>5x17</v>
      </c>
      <c r="J79" s="81">
        <v>5</v>
      </c>
      <c r="K79" s="81">
        <v>17</v>
      </c>
      <c r="L79" s="81">
        <v>8717191398411</v>
      </c>
      <c r="M79" s="81">
        <v>37395</v>
      </c>
      <c r="N79" s="129" t="s">
        <v>16</v>
      </c>
      <c r="O79" s="81" t="s">
        <v>21</v>
      </c>
      <c r="P79" s="76"/>
    </row>
    <row r="80" spans="1:16" ht="19.5" customHeight="1" x14ac:dyDescent="0.4">
      <c r="A80" s="59" t="s">
        <v>111</v>
      </c>
      <c r="B80" s="59"/>
      <c r="C80" s="104" t="s">
        <v>617</v>
      </c>
      <c r="D80" s="59" t="s">
        <v>112</v>
      </c>
      <c r="E80" s="67" t="str">
        <f t="shared" si="3"/>
        <v>25-30 C3</v>
      </c>
      <c r="F80" s="70" t="s">
        <v>17</v>
      </c>
      <c r="G80" s="59" t="s">
        <v>15</v>
      </c>
      <c r="H80" s="68">
        <v>35</v>
      </c>
      <c r="I80" s="68" t="str">
        <f t="shared" si="4"/>
        <v>5x21</v>
      </c>
      <c r="J80" s="69">
        <v>5</v>
      </c>
      <c r="K80" s="69">
        <v>21</v>
      </c>
      <c r="L80" s="69">
        <v>8712044592152</v>
      </c>
      <c r="M80" s="69">
        <v>37412</v>
      </c>
      <c r="N80" s="128" t="s">
        <v>16</v>
      </c>
      <c r="O80" s="69" t="s">
        <v>21</v>
      </c>
      <c r="P80" s="59"/>
    </row>
    <row r="81" spans="1:17" ht="19.5" customHeight="1" x14ac:dyDescent="0.4">
      <c r="A81" s="77" t="s">
        <v>113</v>
      </c>
      <c r="B81" s="77"/>
      <c r="C81" s="98" t="s">
        <v>618</v>
      </c>
      <c r="D81" s="77" t="s">
        <v>114</v>
      </c>
      <c r="E81" s="79" t="str">
        <f t="shared" si="3"/>
        <v>20-25 C3</v>
      </c>
      <c r="F81" s="1" t="s">
        <v>14</v>
      </c>
      <c r="G81" s="77" t="s">
        <v>15</v>
      </c>
      <c r="H81" s="80">
        <v>30</v>
      </c>
      <c r="I81" s="80" t="str">
        <f t="shared" si="4"/>
        <v>7x21</v>
      </c>
      <c r="J81" s="81">
        <v>7</v>
      </c>
      <c r="K81" s="81">
        <v>21</v>
      </c>
      <c r="L81" s="81">
        <v>8712044841878</v>
      </c>
      <c r="M81" s="81">
        <v>37416</v>
      </c>
      <c r="N81" s="129" t="s">
        <v>16</v>
      </c>
      <c r="O81" s="81" t="s">
        <v>21</v>
      </c>
      <c r="P81" s="76"/>
    </row>
    <row r="82" spans="1:17" ht="19.5" customHeight="1" x14ac:dyDescent="0.4">
      <c r="A82" s="59" t="s">
        <v>115</v>
      </c>
      <c r="B82" s="59"/>
      <c r="C82" s="97" t="s">
        <v>618</v>
      </c>
      <c r="D82" s="59" t="s">
        <v>114</v>
      </c>
      <c r="E82" s="67" t="str">
        <f>CONCATENATE(G82," ",F82)</f>
        <v>C5 30-40</v>
      </c>
      <c r="F82" s="70" t="s">
        <v>20</v>
      </c>
      <c r="G82" s="59" t="s">
        <v>18</v>
      </c>
      <c r="H82" s="68">
        <v>35</v>
      </c>
      <c r="I82" s="68" t="str">
        <f t="shared" si="4"/>
        <v>5x17</v>
      </c>
      <c r="J82" s="69">
        <v>5</v>
      </c>
      <c r="K82" s="69">
        <v>17</v>
      </c>
      <c r="L82" s="69">
        <v>8717191398169</v>
      </c>
      <c r="M82" s="69">
        <v>37416</v>
      </c>
      <c r="N82" s="128" t="s">
        <v>16</v>
      </c>
      <c r="O82" s="69" t="s">
        <v>21</v>
      </c>
      <c r="P82" s="59"/>
    </row>
    <row r="83" spans="1:17" ht="19.5" customHeight="1" x14ac:dyDescent="0.4">
      <c r="A83" s="77" t="s">
        <v>517</v>
      </c>
      <c r="B83" s="77"/>
      <c r="C83" s="105" t="s">
        <v>617</v>
      </c>
      <c r="D83" s="77" t="s">
        <v>508</v>
      </c>
      <c r="E83" s="79" t="str">
        <f t="shared" si="3"/>
        <v>15-20 C3</v>
      </c>
      <c r="F83" s="1" t="s">
        <v>83</v>
      </c>
      <c r="G83" s="77" t="s">
        <v>15</v>
      </c>
      <c r="H83" s="80">
        <v>20</v>
      </c>
      <c r="I83" s="80" t="str">
        <f t="shared" si="4"/>
        <v>6x21</v>
      </c>
      <c r="J83" s="81">
        <v>6</v>
      </c>
      <c r="K83" s="81">
        <v>21</v>
      </c>
      <c r="L83" s="81">
        <v>8717191530422</v>
      </c>
      <c r="M83" s="81">
        <v>362634</v>
      </c>
      <c r="N83" s="129" t="s">
        <v>16</v>
      </c>
      <c r="O83" s="81" t="s">
        <v>21</v>
      </c>
      <c r="P83" s="76"/>
    </row>
    <row r="84" spans="1:17" ht="19.5" customHeight="1" x14ac:dyDescent="0.4">
      <c r="A84" s="59" t="s">
        <v>485</v>
      </c>
      <c r="B84" s="59"/>
      <c r="C84" s="97" t="s">
        <v>618</v>
      </c>
      <c r="D84" s="59" t="s">
        <v>466</v>
      </c>
      <c r="E84" s="67" t="str">
        <f t="shared" si="3"/>
        <v>20-25 C3</v>
      </c>
      <c r="F84" s="70" t="s">
        <v>14</v>
      </c>
      <c r="G84" s="59" t="s">
        <v>15</v>
      </c>
      <c r="H84" s="68">
        <v>30</v>
      </c>
      <c r="I84" s="68" t="s">
        <v>535</v>
      </c>
      <c r="J84" s="69">
        <v>6</v>
      </c>
      <c r="K84" s="69">
        <v>21</v>
      </c>
      <c r="L84" s="69">
        <v>8717191531566</v>
      </c>
      <c r="M84" s="69">
        <v>323317</v>
      </c>
      <c r="N84" s="128" t="s">
        <v>16</v>
      </c>
      <c r="O84" s="69" t="s">
        <v>56</v>
      </c>
      <c r="P84" s="59"/>
    </row>
    <row r="85" spans="1:17" ht="19.5" customHeight="1" x14ac:dyDescent="0.4">
      <c r="A85" s="77" t="s">
        <v>117</v>
      </c>
      <c r="B85" s="77"/>
      <c r="C85" s="105" t="s">
        <v>617</v>
      </c>
      <c r="D85" s="77" t="s">
        <v>118</v>
      </c>
      <c r="E85" s="79" t="str">
        <f t="shared" si="3"/>
        <v>40-50 C3</v>
      </c>
      <c r="F85" s="1" t="s">
        <v>19</v>
      </c>
      <c r="G85" s="77" t="s">
        <v>15</v>
      </c>
      <c r="H85" s="80">
        <v>65</v>
      </c>
      <c r="I85" s="80" t="str">
        <f>CONCATENATE(J85,"x",K85)</f>
        <v>3x21</v>
      </c>
      <c r="J85" s="81">
        <v>3</v>
      </c>
      <c r="K85" s="81">
        <v>21</v>
      </c>
      <c r="L85" s="81">
        <v>8716123127846</v>
      </c>
      <c r="M85" s="81">
        <v>37435</v>
      </c>
      <c r="N85" s="129" t="s">
        <v>16</v>
      </c>
      <c r="O85" s="81" t="s">
        <v>56</v>
      </c>
      <c r="P85" s="76"/>
    </row>
    <row r="86" spans="1:17" ht="19.5" customHeight="1" x14ac:dyDescent="0.4">
      <c r="A86" s="59" t="s">
        <v>569</v>
      </c>
      <c r="B86" s="59"/>
      <c r="C86" s="104" t="s">
        <v>617</v>
      </c>
      <c r="D86" s="59" t="s">
        <v>562</v>
      </c>
      <c r="E86" s="67" t="str">
        <f t="shared" si="3"/>
        <v>20-25 C3</v>
      </c>
      <c r="F86" s="70" t="s">
        <v>14</v>
      </c>
      <c r="G86" s="59" t="s">
        <v>15</v>
      </c>
      <c r="H86" s="68">
        <v>40</v>
      </c>
      <c r="I86" s="68" t="str">
        <f t="shared" ref="I86:I87" si="5">CONCATENATE(J86,"x",K86)</f>
        <v>5x21</v>
      </c>
      <c r="J86" s="69">
        <v>5</v>
      </c>
      <c r="K86" s="69">
        <v>21</v>
      </c>
      <c r="L86" s="69">
        <v>8717191222761</v>
      </c>
      <c r="M86" s="69">
        <v>37436</v>
      </c>
      <c r="N86" s="128" t="s">
        <v>16</v>
      </c>
      <c r="O86" s="69" t="s">
        <v>56</v>
      </c>
      <c r="P86" s="59" t="s">
        <v>563</v>
      </c>
    </row>
    <row r="87" spans="1:17" ht="19.5" customHeight="1" x14ac:dyDescent="0.4">
      <c r="A87" s="77" t="s">
        <v>627</v>
      </c>
      <c r="B87" s="77"/>
      <c r="C87" s="98" t="s">
        <v>618</v>
      </c>
      <c r="D87" s="77" t="s">
        <v>562</v>
      </c>
      <c r="E87" s="79" t="str">
        <f>CONCATENATE(G87," ",F87)</f>
        <v>C5 30-40</v>
      </c>
      <c r="F87" s="1" t="s">
        <v>20</v>
      </c>
      <c r="G87" s="77" t="s">
        <v>18</v>
      </c>
      <c r="H87" s="80">
        <v>55</v>
      </c>
      <c r="I87" s="80" t="str">
        <f t="shared" si="5"/>
        <v>4x17</v>
      </c>
      <c r="J87" s="81">
        <v>4</v>
      </c>
      <c r="K87" s="81">
        <v>17</v>
      </c>
      <c r="L87" s="81">
        <v>8717191537957</v>
      </c>
      <c r="M87" s="81">
        <v>37436</v>
      </c>
      <c r="N87" s="129" t="s">
        <v>16</v>
      </c>
      <c r="O87" s="81" t="s">
        <v>56</v>
      </c>
      <c r="P87" s="76" t="s">
        <v>563</v>
      </c>
    </row>
    <row r="88" spans="1:17" ht="19.5" customHeight="1" x14ac:dyDescent="0.4">
      <c r="A88" s="59" t="s">
        <v>499</v>
      </c>
      <c r="B88" s="59"/>
      <c r="C88" s="104" t="s">
        <v>617</v>
      </c>
      <c r="D88" s="59" t="s">
        <v>561</v>
      </c>
      <c r="E88" s="67" t="str">
        <f t="shared" si="3"/>
        <v>20-25 C3</v>
      </c>
      <c r="F88" s="70" t="s">
        <v>14</v>
      </c>
      <c r="G88" s="59" t="s">
        <v>15</v>
      </c>
      <c r="H88" s="68">
        <v>40</v>
      </c>
      <c r="I88" s="68" t="str">
        <f t="shared" ref="I88:I128" si="6">CONCATENATE(J88,"x",K88)</f>
        <v>5x21</v>
      </c>
      <c r="J88" s="69">
        <v>5</v>
      </c>
      <c r="K88" s="69">
        <v>21</v>
      </c>
      <c r="L88" s="69">
        <v>8717191528412</v>
      </c>
      <c r="M88" s="69">
        <v>319353</v>
      </c>
      <c r="N88" s="128" t="s">
        <v>16</v>
      </c>
      <c r="O88" s="69" t="s">
        <v>56</v>
      </c>
      <c r="P88" s="59"/>
    </row>
    <row r="89" spans="1:17" ht="19.5" customHeight="1" x14ac:dyDescent="0.4">
      <c r="A89" s="77" t="s">
        <v>119</v>
      </c>
      <c r="B89" s="77"/>
      <c r="C89" s="105" t="s">
        <v>617</v>
      </c>
      <c r="D89" s="77" t="s">
        <v>120</v>
      </c>
      <c r="E89" s="79" t="str">
        <f>CONCATENATE(G89," ",F89)</f>
        <v>C5 40-50</v>
      </c>
      <c r="F89" s="1" t="s">
        <v>19</v>
      </c>
      <c r="G89" s="77" t="s">
        <v>18</v>
      </c>
      <c r="H89" s="80">
        <v>70</v>
      </c>
      <c r="I89" s="80" t="str">
        <f t="shared" si="6"/>
        <v>3x17</v>
      </c>
      <c r="J89" s="81">
        <v>3</v>
      </c>
      <c r="K89" s="81">
        <v>17</v>
      </c>
      <c r="L89" s="81">
        <v>8717191222716</v>
      </c>
      <c r="M89" s="81">
        <v>37440</v>
      </c>
      <c r="N89" s="129" t="s">
        <v>16</v>
      </c>
      <c r="O89" s="81" t="s">
        <v>56</v>
      </c>
      <c r="P89" s="76"/>
    </row>
    <row r="90" spans="1:17" ht="19.5" customHeight="1" x14ac:dyDescent="0.4">
      <c r="A90" s="59" t="s">
        <v>531</v>
      </c>
      <c r="B90" s="59"/>
      <c r="C90" s="104" t="s">
        <v>617</v>
      </c>
      <c r="D90" s="59" t="s">
        <v>509</v>
      </c>
      <c r="E90" s="67" t="str">
        <f t="shared" si="3"/>
        <v>20-25 C3</v>
      </c>
      <c r="F90" s="70" t="s">
        <v>14</v>
      </c>
      <c r="G90" s="59" t="s">
        <v>15</v>
      </c>
      <c r="H90" s="68">
        <v>35</v>
      </c>
      <c r="I90" s="68" t="str">
        <f t="shared" si="6"/>
        <v>6x21</v>
      </c>
      <c r="J90" s="69">
        <v>6</v>
      </c>
      <c r="K90" s="69">
        <v>21</v>
      </c>
      <c r="L90" s="69">
        <v>8717191535335</v>
      </c>
      <c r="M90" s="69">
        <v>362813</v>
      </c>
      <c r="N90" s="128" t="s">
        <v>16</v>
      </c>
      <c r="O90" s="69" t="s">
        <v>56</v>
      </c>
      <c r="P90" s="59"/>
    </row>
    <row r="91" spans="1:17" ht="19.5" customHeight="1" x14ac:dyDescent="0.4">
      <c r="A91" s="77" t="s">
        <v>121</v>
      </c>
      <c r="B91" s="77"/>
      <c r="C91" s="105" t="s">
        <v>617</v>
      </c>
      <c r="D91" s="77" t="s">
        <v>122</v>
      </c>
      <c r="E91" s="79" t="str">
        <f t="shared" si="3"/>
        <v>30-40 C3</v>
      </c>
      <c r="F91" s="1" t="s">
        <v>20</v>
      </c>
      <c r="G91" s="77" t="s">
        <v>15</v>
      </c>
      <c r="H91" s="80">
        <v>55</v>
      </c>
      <c r="I91" s="80" t="str">
        <f t="shared" si="6"/>
        <v>4x21</v>
      </c>
      <c r="J91" s="81">
        <v>4</v>
      </c>
      <c r="K91" s="81">
        <v>21</v>
      </c>
      <c r="L91" s="81">
        <v>8712044593937</v>
      </c>
      <c r="M91" s="81">
        <v>37445</v>
      </c>
      <c r="N91" s="129" t="s">
        <v>16</v>
      </c>
      <c r="O91" s="81" t="s">
        <v>56</v>
      </c>
      <c r="P91" s="76" t="s">
        <v>540</v>
      </c>
    </row>
    <row r="92" spans="1:17" ht="19.5" customHeight="1" x14ac:dyDescent="0.4">
      <c r="A92" s="59" t="s">
        <v>123</v>
      </c>
      <c r="B92" s="59"/>
      <c r="C92" s="97" t="s">
        <v>618</v>
      </c>
      <c r="D92" s="59" t="s">
        <v>124</v>
      </c>
      <c r="E92" s="67" t="str">
        <f>CONCATENATE(G92," ",F92)</f>
        <v>C5 80-100</v>
      </c>
      <c r="F92" s="70" t="s">
        <v>44</v>
      </c>
      <c r="G92" s="59" t="s">
        <v>18</v>
      </c>
      <c r="H92" s="68">
        <v>120</v>
      </c>
      <c r="I92" s="68" t="str">
        <f t="shared" si="6"/>
        <v>2x17</v>
      </c>
      <c r="J92" s="69">
        <v>2</v>
      </c>
      <c r="K92" s="69">
        <v>17</v>
      </c>
      <c r="L92" s="69">
        <v>8717191528474</v>
      </c>
      <c r="M92" s="69">
        <v>363536</v>
      </c>
      <c r="N92" s="128" t="s">
        <v>16</v>
      </c>
      <c r="O92" s="69" t="s">
        <v>56</v>
      </c>
      <c r="P92" s="59"/>
    </row>
    <row r="93" spans="1:17" ht="19.5" customHeight="1" x14ac:dyDescent="0.4">
      <c r="A93" s="77" t="s">
        <v>125</v>
      </c>
      <c r="B93" s="77"/>
      <c r="C93" s="105" t="s">
        <v>617</v>
      </c>
      <c r="D93" s="77" t="s">
        <v>551</v>
      </c>
      <c r="E93" s="79" t="str">
        <f t="shared" si="3"/>
        <v>50-60 C3</v>
      </c>
      <c r="F93" s="1" t="s">
        <v>29</v>
      </c>
      <c r="G93" s="77" t="s">
        <v>15</v>
      </c>
      <c r="H93" s="80">
        <v>75</v>
      </c>
      <c r="I93" s="80" t="str">
        <f t="shared" si="6"/>
        <v>3x21</v>
      </c>
      <c r="J93" s="81">
        <v>3</v>
      </c>
      <c r="K93" s="81">
        <v>21</v>
      </c>
      <c r="L93" s="81">
        <v>8717191531306</v>
      </c>
      <c r="M93" s="81">
        <v>365995</v>
      </c>
      <c r="N93" s="129" t="s">
        <v>16</v>
      </c>
      <c r="O93" s="81" t="s">
        <v>56</v>
      </c>
      <c r="P93" s="76" t="s">
        <v>700</v>
      </c>
    </row>
    <row r="94" spans="1:17" ht="19.5" customHeight="1" x14ac:dyDescent="0.4">
      <c r="A94" s="59" t="s">
        <v>625</v>
      </c>
      <c r="B94" s="59"/>
      <c r="C94" s="97" t="s">
        <v>618</v>
      </c>
      <c r="D94" s="59" t="s">
        <v>551</v>
      </c>
      <c r="E94" s="67" t="str">
        <f>CONCATENATE(G94," ",F94)</f>
        <v>C5 60-80</v>
      </c>
      <c r="F94" s="70" t="s">
        <v>31</v>
      </c>
      <c r="G94" s="59" t="s">
        <v>18</v>
      </c>
      <c r="H94" s="68">
        <v>95</v>
      </c>
      <c r="I94" s="68" t="str">
        <f t="shared" si="6"/>
        <v>2x17</v>
      </c>
      <c r="J94" s="69">
        <v>2</v>
      </c>
      <c r="K94" s="69">
        <v>17</v>
      </c>
      <c r="L94" s="69">
        <v>8717191537865</v>
      </c>
      <c r="M94" s="69">
        <v>365995</v>
      </c>
      <c r="N94" s="128" t="s">
        <v>16</v>
      </c>
      <c r="O94" s="69" t="s">
        <v>56</v>
      </c>
      <c r="P94" s="59"/>
    </row>
    <row r="95" spans="1:17" ht="19.5" customHeight="1" x14ac:dyDescent="0.4">
      <c r="A95" s="77" t="s">
        <v>126</v>
      </c>
      <c r="B95" s="77"/>
      <c r="C95" s="98" t="s">
        <v>618</v>
      </c>
      <c r="D95" s="77" t="s">
        <v>127</v>
      </c>
      <c r="E95" s="79" t="str">
        <f t="shared" si="3"/>
        <v>25-30 C3</v>
      </c>
      <c r="F95" s="1" t="s">
        <v>17</v>
      </c>
      <c r="G95" s="77" t="s">
        <v>15</v>
      </c>
      <c r="H95" s="80">
        <v>40</v>
      </c>
      <c r="I95" s="80" t="str">
        <f t="shared" si="6"/>
        <v>5x21</v>
      </c>
      <c r="J95" s="81">
        <v>5</v>
      </c>
      <c r="K95" s="81">
        <v>21</v>
      </c>
      <c r="L95" s="81">
        <v>8717191463232</v>
      </c>
      <c r="M95" s="81">
        <v>51579</v>
      </c>
      <c r="N95" s="129" t="s">
        <v>16</v>
      </c>
      <c r="O95" s="81" t="s">
        <v>56</v>
      </c>
      <c r="P95" s="76"/>
    </row>
    <row r="96" spans="1:17" s="58" customFormat="1" ht="19.5" customHeight="1" x14ac:dyDescent="0.4">
      <c r="A96" s="59" t="s">
        <v>518</v>
      </c>
      <c r="B96" s="59"/>
      <c r="C96" s="104" t="s">
        <v>617</v>
      </c>
      <c r="D96" s="59" t="s">
        <v>127</v>
      </c>
      <c r="E96" s="67" t="str">
        <f>CONCATENATE(G96," ",F96)</f>
        <v>C5 30-40</v>
      </c>
      <c r="F96" s="70" t="s">
        <v>20</v>
      </c>
      <c r="G96" s="59" t="s">
        <v>18</v>
      </c>
      <c r="H96" s="68">
        <v>40</v>
      </c>
      <c r="I96" s="68" t="str">
        <f t="shared" si="6"/>
        <v>5x17</v>
      </c>
      <c r="J96" s="69">
        <v>5</v>
      </c>
      <c r="K96" s="69">
        <v>17</v>
      </c>
      <c r="L96" s="69">
        <v>8717191535359</v>
      </c>
      <c r="M96" s="69">
        <v>51579</v>
      </c>
      <c r="N96" s="128" t="s">
        <v>16</v>
      </c>
      <c r="O96" s="69" t="s">
        <v>56</v>
      </c>
      <c r="P96" s="59"/>
      <c r="Q96" s="122"/>
    </row>
    <row r="97" spans="1:16" ht="19.5" customHeight="1" x14ac:dyDescent="0.4">
      <c r="A97" s="77" t="s">
        <v>128</v>
      </c>
      <c r="B97" s="77"/>
      <c r="C97" s="105" t="s">
        <v>721</v>
      </c>
      <c r="D97" s="77" t="s">
        <v>129</v>
      </c>
      <c r="E97" s="79" t="str">
        <f t="shared" si="3"/>
        <v>20-25 C3</v>
      </c>
      <c r="F97" s="1" t="s">
        <v>14</v>
      </c>
      <c r="G97" s="77" t="s">
        <v>15</v>
      </c>
      <c r="H97" s="80">
        <v>40</v>
      </c>
      <c r="I97" s="80" t="str">
        <f t="shared" si="6"/>
        <v>5x21</v>
      </c>
      <c r="J97" s="81">
        <v>5</v>
      </c>
      <c r="K97" s="81">
        <v>21</v>
      </c>
      <c r="L97" s="81">
        <v>8717191531894</v>
      </c>
      <c r="M97" s="81">
        <v>366296</v>
      </c>
      <c r="N97" s="129" t="s">
        <v>16</v>
      </c>
      <c r="O97" s="81" t="s">
        <v>56</v>
      </c>
      <c r="P97" s="76"/>
    </row>
    <row r="98" spans="1:16" ht="19.5" customHeight="1" x14ac:dyDescent="0.4">
      <c r="A98" s="59" t="s">
        <v>130</v>
      </c>
      <c r="B98" s="59"/>
      <c r="C98" s="104" t="s">
        <v>617</v>
      </c>
      <c r="D98" s="59" t="s">
        <v>131</v>
      </c>
      <c r="E98" s="67" t="str">
        <f t="shared" si="3"/>
        <v>25-30 C3</v>
      </c>
      <c r="F98" s="70" t="s">
        <v>17</v>
      </c>
      <c r="G98" s="59" t="s">
        <v>15</v>
      </c>
      <c r="H98" s="68">
        <v>45</v>
      </c>
      <c r="I98" s="68" t="str">
        <f t="shared" si="6"/>
        <v>5x21</v>
      </c>
      <c r="J98" s="69">
        <v>5</v>
      </c>
      <c r="K98" s="69">
        <v>21</v>
      </c>
      <c r="L98" s="69">
        <v>8712044902319</v>
      </c>
      <c r="M98" s="69">
        <v>37449</v>
      </c>
      <c r="N98" s="128" t="s">
        <v>16</v>
      </c>
      <c r="O98" s="69" t="s">
        <v>56</v>
      </c>
      <c r="P98" s="59"/>
    </row>
    <row r="99" spans="1:16" ht="19.5" customHeight="1" x14ac:dyDescent="0.4">
      <c r="A99" s="77" t="s">
        <v>132</v>
      </c>
      <c r="B99" s="77"/>
      <c r="C99" s="105" t="s">
        <v>617</v>
      </c>
      <c r="D99" s="77" t="s">
        <v>133</v>
      </c>
      <c r="E99" s="79" t="str">
        <f t="shared" si="3"/>
        <v>40-50 C3</v>
      </c>
      <c r="F99" s="1" t="s">
        <v>19</v>
      </c>
      <c r="G99" s="77" t="s">
        <v>15</v>
      </c>
      <c r="H99" s="80">
        <v>90</v>
      </c>
      <c r="I99" s="80" t="str">
        <f t="shared" si="6"/>
        <v>2x21</v>
      </c>
      <c r="J99" s="81">
        <v>2</v>
      </c>
      <c r="K99" s="81">
        <v>21</v>
      </c>
      <c r="L99" s="81">
        <v>8716123127853</v>
      </c>
      <c r="M99" s="81">
        <v>37455</v>
      </c>
      <c r="N99" s="129" t="s">
        <v>16</v>
      </c>
      <c r="O99" s="81" t="s">
        <v>56</v>
      </c>
      <c r="P99" s="76" t="s">
        <v>700</v>
      </c>
    </row>
    <row r="100" spans="1:16" ht="19.5" customHeight="1" x14ac:dyDescent="0.4">
      <c r="A100" s="59" t="s">
        <v>134</v>
      </c>
      <c r="B100" s="59"/>
      <c r="C100" s="104" t="s">
        <v>721</v>
      </c>
      <c r="D100" s="59" t="s">
        <v>133</v>
      </c>
      <c r="E100" s="67" t="str">
        <f t="shared" ref="E100:E101" si="7">CONCATENATE(G100," ",F100)</f>
        <v>C5 80-100</v>
      </c>
      <c r="F100" s="70" t="s">
        <v>44</v>
      </c>
      <c r="G100" s="59" t="s">
        <v>18</v>
      </c>
      <c r="H100" s="68">
        <v>120</v>
      </c>
      <c r="I100" s="68" t="str">
        <f t="shared" si="6"/>
        <v>2x17</v>
      </c>
      <c r="J100" s="69">
        <v>2</v>
      </c>
      <c r="K100" s="69">
        <v>17</v>
      </c>
      <c r="L100" s="69">
        <v>8717191402262</v>
      </c>
      <c r="M100" s="69">
        <v>37455</v>
      </c>
      <c r="N100" s="128" t="s">
        <v>16</v>
      </c>
      <c r="O100" s="69" t="s">
        <v>56</v>
      </c>
      <c r="P100" s="59"/>
    </row>
    <row r="101" spans="1:16" ht="19.5" customHeight="1" x14ac:dyDescent="0.4">
      <c r="A101" s="77" t="s">
        <v>522</v>
      </c>
      <c r="B101" s="77"/>
      <c r="C101" s="105" t="s">
        <v>617</v>
      </c>
      <c r="D101" s="77" t="s">
        <v>135</v>
      </c>
      <c r="E101" s="79" t="str">
        <f t="shared" si="7"/>
        <v>C5 60-80</v>
      </c>
      <c r="F101" s="1" t="s">
        <v>31</v>
      </c>
      <c r="G101" s="77" t="s">
        <v>18</v>
      </c>
      <c r="H101" s="80">
        <v>75</v>
      </c>
      <c r="I101" s="80" t="str">
        <f t="shared" si="6"/>
        <v>2x17</v>
      </c>
      <c r="J101" s="81">
        <v>2</v>
      </c>
      <c r="K101" s="81">
        <v>17</v>
      </c>
      <c r="L101" s="81">
        <v>8717191535366</v>
      </c>
      <c r="M101" s="81">
        <v>37456</v>
      </c>
      <c r="N101" s="129" t="s">
        <v>16</v>
      </c>
      <c r="O101" s="81" t="s">
        <v>56</v>
      </c>
      <c r="P101" s="76"/>
    </row>
    <row r="102" spans="1:16" ht="19.5" customHeight="1" x14ac:dyDescent="0.4">
      <c r="A102" s="59" t="s">
        <v>570</v>
      </c>
      <c r="B102" s="59"/>
      <c r="C102" s="104" t="s">
        <v>617</v>
      </c>
      <c r="D102" s="59" t="s">
        <v>539</v>
      </c>
      <c r="E102" s="67" t="str">
        <f t="shared" si="3"/>
        <v>20-25 C3</v>
      </c>
      <c r="F102" s="70" t="s">
        <v>14</v>
      </c>
      <c r="G102" s="59" t="s">
        <v>15</v>
      </c>
      <c r="H102" s="68">
        <v>35</v>
      </c>
      <c r="I102" s="68" t="str">
        <f t="shared" si="6"/>
        <v>6x21</v>
      </c>
      <c r="J102" s="69">
        <v>6</v>
      </c>
      <c r="K102" s="69">
        <v>21</v>
      </c>
      <c r="L102" s="69">
        <v>8717191530118</v>
      </c>
      <c r="M102" s="69">
        <v>364895</v>
      </c>
      <c r="N102" s="128" t="s">
        <v>16</v>
      </c>
      <c r="O102" s="69" t="s">
        <v>56</v>
      </c>
      <c r="P102" s="59"/>
    </row>
    <row r="103" spans="1:16" ht="19.5" customHeight="1" x14ac:dyDescent="0.4">
      <c r="A103" s="77" t="s">
        <v>136</v>
      </c>
      <c r="B103" s="77"/>
      <c r="C103" s="98" t="s">
        <v>618</v>
      </c>
      <c r="D103" s="77" t="s">
        <v>137</v>
      </c>
      <c r="E103" s="79" t="str">
        <f t="shared" si="3"/>
        <v>15-20 C3</v>
      </c>
      <c r="F103" s="1" t="s">
        <v>83</v>
      </c>
      <c r="G103" s="77" t="s">
        <v>15</v>
      </c>
      <c r="H103" s="80">
        <v>35</v>
      </c>
      <c r="I103" s="80" t="str">
        <f t="shared" si="6"/>
        <v>6x21</v>
      </c>
      <c r="J103" s="81">
        <v>6</v>
      </c>
      <c r="K103" s="81">
        <v>21</v>
      </c>
      <c r="L103" s="81">
        <v>8717191528481</v>
      </c>
      <c r="M103" s="81">
        <v>362635</v>
      </c>
      <c r="N103" s="129" t="s">
        <v>16</v>
      </c>
      <c r="O103" s="81" t="s">
        <v>56</v>
      </c>
      <c r="P103" s="76"/>
    </row>
    <row r="104" spans="1:16" ht="19.5" customHeight="1" x14ac:dyDescent="0.4">
      <c r="A104" s="59" t="s">
        <v>138</v>
      </c>
      <c r="B104" s="59"/>
      <c r="C104" s="97" t="s">
        <v>618</v>
      </c>
      <c r="D104" s="59" t="s">
        <v>139</v>
      </c>
      <c r="E104" s="67" t="str">
        <f t="shared" si="3"/>
        <v>20-25 C3</v>
      </c>
      <c r="F104" s="70" t="s">
        <v>14</v>
      </c>
      <c r="G104" s="59" t="s">
        <v>15</v>
      </c>
      <c r="H104" s="68">
        <v>35</v>
      </c>
      <c r="I104" s="68" t="str">
        <f t="shared" si="6"/>
        <v>5x21</v>
      </c>
      <c r="J104" s="69">
        <v>5</v>
      </c>
      <c r="K104" s="69">
        <v>21</v>
      </c>
      <c r="L104" s="69">
        <v>8712044594569</v>
      </c>
      <c r="M104" s="69">
        <v>37459</v>
      </c>
      <c r="N104" s="128" t="s">
        <v>16</v>
      </c>
      <c r="O104" s="69" t="s">
        <v>56</v>
      </c>
      <c r="P104" s="59"/>
    </row>
    <row r="105" spans="1:16" ht="19.5" customHeight="1" x14ac:dyDescent="0.4">
      <c r="A105" s="77" t="s">
        <v>140</v>
      </c>
      <c r="B105" s="77"/>
      <c r="C105" s="98" t="s">
        <v>618</v>
      </c>
      <c r="D105" s="77" t="s">
        <v>141</v>
      </c>
      <c r="E105" s="79" t="str">
        <f t="shared" si="3"/>
        <v>20-25 C3</v>
      </c>
      <c r="F105" s="1" t="s">
        <v>14</v>
      </c>
      <c r="G105" s="77" t="s">
        <v>15</v>
      </c>
      <c r="H105" s="80">
        <v>40</v>
      </c>
      <c r="I105" s="80" t="str">
        <f t="shared" si="6"/>
        <v>5x21</v>
      </c>
      <c r="J105" s="81">
        <v>5</v>
      </c>
      <c r="K105" s="81">
        <v>21</v>
      </c>
      <c r="L105" s="81">
        <v>8717191222921</v>
      </c>
      <c r="M105" s="81">
        <v>51994</v>
      </c>
      <c r="N105" s="129" t="s">
        <v>16</v>
      </c>
      <c r="O105" s="81" t="s">
        <v>56</v>
      </c>
      <c r="P105" s="76"/>
    </row>
    <row r="106" spans="1:16" ht="19.5" customHeight="1" x14ac:dyDescent="0.4">
      <c r="A106" s="59" t="s">
        <v>142</v>
      </c>
      <c r="B106" s="59"/>
      <c r="C106" s="97" t="s">
        <v>618</v>
      </c>
      <c r="D106" s="59" t="s">
        <v>143</v>
      </c>
      <c r="E106" s="67" t="str">
        <f t="shared" si="3"/>
        <v>20-25 C3</v>
      </c>
      <c r="F106" s="70" t="s">
        <v>14</v>
      </c>
      <c r="G106" s="59" t="s">
        <v>15</v>
      </c>
      <c r="H106" s="68">
        <v>40</v>
      </c>
      <c r="I106" s="68" t="str">
        <f t="shared" si="6"/>
        <v>5x21</v>
      </c>
      <c r="J106" s="69">
        <v>5</v>
      </c>
      <c r="K106" s="69">
        <v>21</v>
      </c>
      <c r="L106" s="69">
        <v>8717191222938</v>
      </c>
      <c r="M106" s="69">
        <v>37440</v>
      </c>
      <c r="N106" s="128" t="s">
        <v>16</v>
      </c>
      <c r="O106" s="69" t="s">
        <v>56</v>
      </c>
      <c r="P106" s="59"/>
    </row>
    <row r="107" spans="1:16" ht="19.5" customHeight="1" x14ac:dyDescent="0.4">
      <c r="A107" s="77" t="s">
        <v>486</v>
      </c>
      <c r="B107" s="77"/>
      <c r="C107" s="98" t="s">
        <v>618</v>
      </c>
      <c r="D107" s="77" t="s">
        <v>144</v>
      </c>
      <c r="E107" s="79" t="str">
        <f t="shared" si="3"/>
        <v>40-50 C3</v>
      </c>
      <c r="F107" s="1" t="s">
        <v>19</v>
      </c>
      <c r="G107" s="77" t="s">
        <v>15</v>
      </c>
      <c r="H107" s="80">
        <v>75</v>
      </c>
      <c r="I107" s="80" t="str">
        <f t="shared" si="6"/>
        <v>3x21</v>
      </c>
      <c r="J107" s="81">
        <v>3</v>
      </c>
      <c r="K107" s="81">
        <v>21</v>
      </c>
      <c r="L107" s="81">
        <v>8712044841885</v>
      </c>
      <c r="M107" s="81">
        <v>37468</v>
      </c>
      <c r="N107" s="129" t="s">
        <v>16</v>
      </c>
      <c r="O107" s="81" t="s">
        <v>39</v>
      </c>
      <c r="P107" s="76"/>
    </row>
    <row r="108" spans="1:16" ht="19.5" customHeight="1" x14ac:dyDescent="0.4">
      <c r="A108" s="59" t="s">
        <v>523</v>
      </c>
      <c r="B108" s="59"/>
      <c r="C108" s="104" t="s">
        <v>721</v>
      </c>
      <c r="D108" s="59" t="s">
        <v>145</v>
      </c>
      <c r="E108" s="67" t="s">
        <v>582</v>
      </c>
      <c r="F108" s="70" t="s">
        <v>29</v>
      </c>
      <c r="G108" s="59" t="s">
        <v>15</v>
      </c>
      <c r="H108" s="68">
        <v>75</v>
      </c>
      <c r="I108" s="68" t="s">
        <v>585</v>
      </c>
      <c r="J108" s="69">
        <v>2</v>
      </c>
      <c r="K108" s="69">
        <v>17</v>
      </c>
      <c r="L108" s="69">
        <v>8717191420990</v>
      </c>
      <c r="M108" s="69">
        <v>37484</v>
      </c>
      <c r="N108" s="128" t="s">
        <v>16</v>
      </c>
      <c r="O108" s="69">
        <v>8</v>
      </c>
      <c r="P108" s="59"/>
    </row>
    <row r="109" spans="1:16" ht="19.5" customHeight="1" x14ac:dyDescent="0.4">
      <c r="A109" s="77" t="s">
        <v>487</v>
      </c>
      <c r="B109" s="77"/>
      <c r="C109" s="98" t="s">
        <v>618</v>
      </c>
      <c r="D109" s="77" t="s">
        <v>146</v>
      </c>
      <c r="E109" s="79" t="str">
        <f t="shared" si="3"/>
        <v>40-50 C3</v>
      </c>
      <c r="F109" s="1" t="s">
        <v>19</v>
      </c>
      <c r="G109" s="77" t="s">
        <v>15</v>
      </c>
      <c r="H109" s="80">
        <v>55</v>
      </c>
      <c r="I109" s="80" t="str">
        <f t="shared" si="6"/>
        <v>3x21</v>
      </c>
      <c r="J109" s="81">
        <v>3</v>
      </c>
      <c r="K109" s="81">
        <v>21</v>
      </c>
      <c r="L109" s="81">
        <v>8717191421690</v>
      </c>
      <c r="M109" s="81">
        <v>51997</v>
      </c>
      <c r="N109" s="129" t="s">
        <v>16</v>
      </c>
      <c r="O109" s="81">
        <v>8</v>
      </c>
      <c r="P109" s="76"/>
    </row>
    <row r="110" spans="1:16" ht="19.5" customHeight="1" x14ac:dyDescent="0.4">
      <c r="A110" s="59" t="s">
        <v>488</v>
      </c>
      <c r="B110" s="59"/>
      <c r="C110" s="97" t="s">
        <v>618</v>
      </c>
      <c r="D110" s="59" t="s">
        <v>147</v>
      </c>
      <c r="E110" s="67" t="str">
        <f t="shared" si="3"/>
        <v>50-60 C3</v>
      </c>
      <c r="F110" s="70" t="s">
        <v>29</v>
      </c>
      <c r="G110" s="59" t="s">
        <v>15</v>
      </c>
      <c r="H110" s="68">
        <v>75</v>
      </c>
      <c r="I110" s="68" t="str">
        <f t="shared" si="6"/>
        <v>2x21</v>
      </c>
      <c r="J110" s="69">
        <v>2</v>
      </c>
      <c r="K110" s="69">
        <v>21</v>
      </c>
      <c r="L110" s="69">
        <v>8712044596860</v>
      </c>
      <c r="M110" s="69">
        <v>37512</v>
      </c>
      <c r="N110" s="128" t="s">
        <v>16</v>
      </c>
      <c r="O110" s="69" t="s">
        <v>148</v>
      </c>
      <c r="P110" s="59"/>
    </row>
    <row r="111" spans="1:16" ht="19.5" customHeight="1" x14ac:dyDescent="0.4">
      <c r="A111" s="77" t="s">
        <v>571</v>
      </c>
      <c r="B111" s="77"/>
      <c r="C111" s="105" t="s">
        <v>617</v>
      </c>
      <c r="D111" s="77" t="s">
        <v>147</v>
      </c>
      <c r="E111" s="79" t="str">
        <f>CONCATENATE(G111," ",F111)</f>
        <v>C5 80-100</v>
      </c>
      <c r="F111" s="1" t="s">
        <v>44</v>
      </c>
      <c r="G111" s="77" t="s">
        <v>18</v>
      </c>
      <c r="H111" s="80">
        <v>90</v>
      </c>
      <c r="I111" s="80" t="str">
        <f t="shared" si="6"/>
        <v>2x17</v>
      </c>
      <c r="J111" s="81">
        <v>2</v>
      </c>
      <c r="K111" s="81">
        <v>17</v>
      </c>
      <c r="L111" s="81">
        <v>8712044597225</v>
      </c>
      <c r="M111" s="81">
        <v>37512</v>
      </c>
      <c r="N111" s="129" t="s">
        <v>16</v>
      </c>
      <c r="O111" s="81" t="s">
        <v>148</v>
      </c>
      <c r="P111" s="76" t="s">
        <v>563</v>
      </c>
    </row>
    <row r="112" spans="1:16" ht="19.5" customHeight="1" x14ac:dyDescent="0.4">
      <c r="A112" s="59" t="s">
        <v>149</v>
      </c>
      <c r="B112" s="59"/>
      <c r="C112" s="104" t="s">
        <v>617</v>
      </c>
      <c r="D112" s="59" t="s">
        <v>150</v>
      </c>
      <c r="E112" s="67" t="str">
        <f t="shared" si="3"/>
        <v>20-25 C3</v>
      </c>
      <c r="F112" s="70" t="s">
        <v>14</v>
      </c>
      <c r="G112" s="59" t="s">
        <v>15</v>
      </c>
      <c r="H112" s="68">
        <v>35</v>
      </c>
      <c r="I112" s="68" t="str">
        <f t="shared" si="6"/>
        <v>6x21</v>
      </c>
      <c r="J112" s="69">
        <v>6</v>
      </c>
      <c r="K112" s="69">
        <v>21</v>
      </c>
      <c r="L112" s="69">
        <v>8712044603261</v>
      </c>
      <c r="M112" s="69">
        <v>37636</v>
      </c>
      <c r="N112" s="128" t="s">
        <v>16</v>
      </c>
      <c r="O112" s="69">
        <v>4</v>
      </c>
      <c r="P112" s="59"/>
    </row>
    <row r="113" spans="1:16" ht="19.5" customHeight="1" x14ac:dyDescent="0.4">
      <c r="A113" s="77" t="s">
        <v>151</v>
      </c>
      <c r="B113" s="77"/>
      <c r="C113" s="105" t="s">
        <v>721</v>
      </c>
      <c r="D113" s="77" t="s">
        <v>152</v>
      </c>
      <c r="E113" s="79" t="str">
        <f t="shared" si="3"/>
        <v>30-40 C3</v>
      </c>
      <c r="F113" s="1" t="s">
        <v>20</v>
      </c>
      <c r="G113" s="77" t="s">
        <v>15</v>
      </c>
      <c r="H113" s="80">
        <v>45</v>
      </c>
      <c r="I113" s="80" t="str">
        <f t="shared" si="6"/>
        <v>4x21</v>
      </c>
      <c r="J113" s="81">
        <v>4</v>
      </c>
      <c r="K113" s="81">
        <v>21</v>
      </c>
      <c r="L113" s="81">
        <v>8712044841892</v>
      </c>
      <c r="M113" s="81">
        <v>37529</v>
      </c>
      <c r="N113" s="129" t="s">
        <v>16</v>
      </c>
      <c r="O113" s="81" t="s">
        <v>148</v>
      </c>
      <c r="P113" s="76"/>
    </row>
    <row r="114" spans="1:16" ht="19.5" customHeight="1" x14ac:dyDescent="0.4">
      <c r="A114" s="59" t="s">
        <v>153</v>
      </c>
      <c r="B114" s="59"/>
      <c r="C114" s="97" t="s">
        <v>618</v>
      </c>
      <c r="D114" s="59" t="s">
        <v>152</v>
      </c>
      <c r="E114" s="67" t="str">
        <f>CONCATENATE(G114," ",F114)</f>
        <v>C5 40-50</v>
      </c>
      <c r="F114" s="70" t="s">
        <v>19</v>
      </c>
      <c r="G114" s="59" t="s">
        <v>18</v>
      </c>
      <c r="H114" s="68">
        <v>60</v>
      </c>
      <c r="I114" s="68" t="str">
        <f t="shared" si="6"/>
        <v>4x17</v>
      </c>
      <c r="J114" s="69">
        <v>4</v>
      </c>
      <c r="K114" s="69">
        <v>17</v>
      </c>
      <c r="L114" s="69">
        <v>8712044839493</v>
      </c>
      <c r="M114" s="69">
        <v>37529</v>
      </c>
      <c r="N114" s="128" t="s">
        <v>16</v>
      </c>
      <c r="O114" s="69" t="s">
        <v>148</v>
      </c>
      <c r="P114" s="59"/>
    </row>
    <row r="115" spans="1:16" ht="19.5" customHeight="1" x14ac:dyDescent="0.4">
      <c r="A115" s="77" t="s">
        <v>154</v>
      </c>
      <c r="B115" s="77"/>
      <c r="C115" s="98" t="s">
        <v>618</v>
      </c>
      <c r="D115" s="77" t="s">
        <v>155</v>
      </c>
      <c r="E115" s="79" t="str">
        <f t="shared" si="3"/>
        <v>40-50 C3</v>
      </c>
      <c r="F115" s="1" t="s">
        <v>19</v>
      </c>
      <c r="G115" s="77" t="s">
        <v>15</v>
      </c>
      <c r="H115" s="80">
        <v>65</v>
      </c>
      <c r="I115" s="80" t="str">
        <f t="shared" si="6"/>
        <v>3x21</v>
      </c>
      <c r="J115" s="81">
        <v>3</v>
      </c>
      <c r="K115" s="81">
        <v>21</v>
      </c>
      <c r="L115" s="81">
        <v>8712044841908</v>
      </c>
      <c r="M115" s="81">
        <v>37547</v>
      </c>
      <c r="N115" s="129" t="s">
        <v>16</v>
      </c>
      <c r="O115" s="81" t="s">
        <v>148</v>
      </c>
      <c r="P115" s="76"/>
    </row>
    <row r="116" spans="1:16" ht="19.5" customHeight="1" x14ac:dyDescent="0.4">
      <c r="A116" s="59" t="s">
        <v>156</v>
      </c>
      <c r="B116" s="59"/>
      <c r="C116" s="104" t="s">
        <v>617</v>
      </c>
      <c r="D116" s="59" t="s">
        <v>155</v>
      </c>
      <c r="E116" s="67" t="str">
        <f>CONCATENATE(G116," ",F116)</f>
        <v>C5 50-60</v>
      </c>
      <c r="F116" s="70" t="s">
        <v>29</v>
      </c>
      <c r="G116" s="59" t="s">
        <v>18</v>
      </c>
      <c r="H116" s="68">
        <v>80</v>
      </c>
      <c r="I116" s="68" t="str">
        <f t="shared" si="6"/>
        <v>3x17</v>
      </c>
      <c r="J116" s="69">
        <v>3</v>
      </c>
      <c r="K116" s="69">
        <v>17</v>
      </c>
      <c r="L116" s="69">
        <v>8716123127945</v>
      </c>
      <c r="M116" s="69">
        <v>37547</v>
      </c>
      <c r="N116" s="128" t="s">
        <v>16</v>
      </c>
      <c r="O116" s="69" t="s">
        <v>148</v>
      </c>
      <c r="P116" s="59"/>
    </row>
    <row r="117" spans="1:16" ht="19.5" customHeight="1" x14ac:dyDescent="0.4">
      <c r="A117" s="77" t="s">
        <v>157</v>
      </c>
      <c r="B117" s="77"/>
      <c r="C117" s="105" t="s">
        <v>617</v>
      </c>
      <c r="D117" s="77" t="s">
        <v>155</v>
      </c>
      <c r="E117" s="79" t="str">
        <f t="shared" si="3"/>
        <v>60-80 C7,5</v>
      </c>
      <c r="F117" s="1" t="s">
        <v>31</v>
      </c>
      <c r="G117" s="77" t="s">
        <v>45</v>
      </c>
      <c r="H117" s="80">
        <v>95</v>
      </c>
      <c r="I117" s="80" t="str">
        <f t="shared" si="6"/>
        <v>2x11</v>
      </c>
      <c r="J117" s="81">
        <v>2</v>
      </c>
      <c r="K117" s="81">
        <v>11</v>
      </c>
      <c r="L117" s="81">
        <v>8717191510769</v>
      </c>
      <c r="M117" s="81">
        <v>37547</v>
      </c>
      <c r="N117" s="129" t="s">
        <v>16</v>
      </c>
      <c r="O117" s="81" t="s">
        <v>148</v>
      </c>
      <c r="P117" s="76" t="s">
        <v>547</v>
      </c>
    </row>
    <row r="118" spans="1:16" ht="19.5" customHeight="1" x14ac:dyDescent="0.4">
      <c r="A118" s="59" t="s">
        <v>624</v>
      </c>
      <c r="B118" s="59"/>
      <c r="C118" s="104" t="s">
        <v>617</v>
      </c>
      <c r="D118" s="59" t="s">
        <v>685</v>
      </c>
      <c r="E118" s="67" t="str">
        <f t="shared" si="3"/>
        <v>125-150 C15</v>
      </c>
      <c r="F118" s="70" t="s">
        <v>413</v>
      </c>
      <c r="G118" s="59" t="s">
        <v>414</v>
      </c>
      <c r="H118" s="68">
        <v>180</v>
      </c>
      <c r="I118" s="68" t="str">
        <f t="shared" si="6"/>
        <v>1x12</v>
      </c>
      <c r="J118" s="69">
        <v>1</v>
      </c>
      <c r="K118" s="69">
        <v>12</v>
      </c>
      <c r="L118" s="69"/>
      <c r="M118" s="69">
        <v>37526</v>
      </c>
      <c r="N118" s="128" t="s">
        <v>16</v>
      </c>
      <c r="O118" s="69" t="s">
        <v>148</v>
      </c>
      <c r="P118" s="59"/>
    </row>
    <row r="119" spans="1:16" ht="19.5" customHeight="1" x14ac:dyDescent="0.4">
      <c r="A119" s="77" t="s">
        <v>158</v>
      </c>
      <c r="B119" s="77"/>
      <c r="C119" s="98" t="s">
        <v>618</v>
      </c>
      <c r="D119" s="77" t="s">
        <v>159</v>
      </c>
      <c r="E119" s="79" t="str">
        <f t="shared" si="3"/>
        <v>30-40 C3</v>
      </c>
      <c r="F119" s="1" t="s">
        <v>20</v>
      </c>
      <c r="G119" s="77" t="s">
        <v>15</v>
      </c>
      <c r="H119" s="80">
        <v>55</v>
      </c>
      <c r="I119" s="80" t="str">
        <f t="shared" si="6"/>
        <v>4x21</v>
      </c>
      <c r="J119" s="81">
        <v>4</v>
      </c>
      <c r="K119" s="81">
        <v>21</v>
      </c>
      <c r="L119" s="81">
        <v>8712044841915</v>
      </c>
      <c r="M119" s="81">
        <v>37557</v>
      </c>
      <c r="N119" s="129" t="s">
        <v>16</v>
      </c>
      <c r="O119" s="81">
        <v>3</v>
      </c>
      <c r="P119" s="76"/>
    </row>
    <row r="120" spans="1:16" ht="19.5" customHeight="1" x14ac:dyDescent="0.4">
      <c r="A120" s="59" t="s">
        <v>160</v>
      </c>
      <c r="B120" s="59"/>
      <c r="C120" s="97" t="s">
        <v>618</v>
      </c>
      <c r="D120" s="59" t="s">
        <v>161</v>
      </c>
      <c r="E120" s="67" t="str">
        <f t="shared" si="3"/>
        <v>30-40 C3</v>
      </c>
      <c r="F120" s="70" t="s">
        <v>20</v>
      </c>
      <c r="G120" s="59" t="s">
        <v>15</v>
      </c>
      <c r="H120" s="68">
        <v>30</v>
      </c>
      <c r="I120" s="68" t="str">
        <f t="shared" si="6"/>
        <v>7x21</v>
      </c>
      <c r="J120" s="69">
        <v>7</v>
      </c>
      <c r="K120" s="69">
        <v>21</v>
      </c>
      <c r="L120" s="69">
        <v>8712044902326</v>
      </c>
      <c r="M120" s="69">
        <v>37567</v>
      </c>
      <c r="N120" s="128" t="s">
        <v>16</v>
      </c>
      <c r="O120" s="69">
        <v>3</v>
      </c>
      <c r="P120" s="59"/>
    </row>
    <row r="121" spans="1:16" ht="19.5" customHeight="1" x14ac:dyDescent="0.4">
      <c r="A121" s="77" t="s">
        <v>162</v>
      </c>
      <c r="B121" s="77"/>
      <c r="C121" s="98" t="s">
        <v>618</v>
      </c>
      <c r="D121" s="77" t="s">
        <v>161</v>
      </c>
      <c r="E121" s="79" t="str">
        <f>CONCATENATE(G121," ",F121)</f>
        <v>C5 40-50</v>
      </c>
      <c r="F121" s="1" t="s">
        <v>19</v>
      </c>
      <c r="G121" s="77" t="s">
        <v>18</v>
      </c>
      <c r="H121" s="80">
        <v>30</v>
      </c>
      <c r="I121" s="80" t="str">
        <f t="shared" si="6"/>
        <v>6x17</v>
      </c>
      <c r="J121" s="81">
        <v>6</v>
      </c>
      <c r="K121" s="81">
        <v>17</v>
      </c>
      <c r="L121" s="81">
        <v>8712044599595</v>
      </c>
      <c r="M121" s="81">
        <v>37567</v>
      </c>
      <c r="N121" s="129" t="s">
        <v>16</v>
      </c>
      <c r="O121" s="81">
        <v>3</v>
      </c>
      <c r="P121" s="76"/>
    </row>
    <row r="122" spans="1:16" ht="19.5" customHeight="1" x14ac:dyDescent="0.4">
      <c r="A122" s="59" t="s">
        <v>519</v>
      </c>
      <c r="B122" s="59"/>
      <c r="C122" s="104" t="s">
        <v>617</v>
      </c>
      <c r="D122" s="59" t="s">
        <v>510</v>
      </c>
      <c r="E122" s="67" t="str">
        <f t="shared" ref="E122:E185" si="8">CONCATENATE(F122," ",G122)</f>
        <v>25-30 C3</v>
      </c>
      <c r="F122" s="70" t="s">
        <v>17</v>
      </c>
      <c r="G122" s="59" t="s">
        <v>15</v>
      </c>
      <c r="H122" s="68">
        <v>25</v>
      </c>
      <c r="I122" s="68" t="str">
        <f t="shared" si="6"/>
        <v>7x21</v>
      </c>
      <c r="J122" s="69">
        <v>7</v>
      </c>
      <c r="K122" s="69">
        <v>21</v>
      </c>
      <c r="L122" s="69">
        <v>8717191535380</v>
      </c>
      <c r="M122" s="69">
        <v>366292</v>
      </c>
      <c r="N122" s="128" t="s">
        <v>16</v>
      </c>
      <c r="O122" s="69">
        <v>3</v>
      </c>
      <c r="P122" s="59"/>
    </row>
    <row r="123" spans="1:16" ht="19.5" customHeight="1" x14ac:dyDescent="0.4">
      <c r="A123" s="77" t="s">
        <v>163</v>
      </c>
      <c r="B123" s="77"/>
      <c r="C123" s="98" t="s">
        <v>618</v>
      </c>
      <c r="D123" s="77" t="s">
        <v>164</v>
      </c>
      <c r="E123" s="79" t="str">
        <f t="shared" si="8"/>
        <v>25-30 C3</v>
      </c>
      <c r="F123" s="1" t="s">
        <v>17</v>
      </c>
      <c r="G123" s="77" t="s">
        <v>15</v>
      </c>
      <c r="H123" s="80">
        <v>30</v>
      </c>
      <c r="I123" s="80" t="str">
        <f t="shared" si="6"/>
        <v>7x21</v>
      </c>
      <c r="J123" s="81">
        <v>7</v>
      </c>
      <c r="K123" s="81">
        <v>21</v>
      </c>
      <c r="L123" s="81">
        <v>8712044841939</v>
      </c>
      <c r="M123" s="81">
        <v>37581</v>
      </c>
      <c r="N123" s="129" t="s">
        <v>16</v>
      </c>
      <c r="O123" s="81">
        <v>3</v>
      </c>
      <c r="P123" s="76"/>
    </row>
    <row r="124" spans="1:16" ht="19.5" customHeight="1" x14ac:dyDescent="0.4">
      <c r="A124" s="59" t="s">
        <v>165</v>
      </c>
      <c r="B124" s="59"/>
      <c r="C124" s="97" t="s">
        <v>618</v>
      </c>
      <c r="D124" s="59" t="s">
        <v>166</v>
      </c>
      <c r="E124" s="67" t="str">
        <f t="shared" si="8"/>
        <v>50-60 C3</v>
      </c>
      <c r="F124" s="70" t="s">
        <v>29</v>
      </c>
      <c r="G124" s="59" t="s">
        <v>15</v>
      </c>
      <c r="H124" s="68">
        <v>75</v>
      </c>
      <c r="I124" s="68" t="str">
        <f t="shared" si="6"/>
        <v>3x21</v>
      </c>
      <c r="J124" s="69">
        <v>3</v>
      </c>
      <c r="K124" s="69">
        <v>21</v>
      </c>
      <c r="L124" s="69">
        <v>8712044601342</v>
      </c>
      <c r="M124" s="69">
        <v>37584</v>
      </c>
      <c r="N124" s="128" t="s">
        <v>16</v>
      </c>
      <c r="O124" s="69">
        <v>3</v>
      </c>
      <c r="P124" s="59"/>
    </row>
    <row r="125" spans="1:16" ht="19.5" customHeight="1" x14ac:dyDescent="0.4">
      <c r="A125" s="77" t="s">
        <v>167</v>
      </c>
      <c r="B125" s="77"/>
      <c r="C125" s="105" t="s">
        <v>617</v>
      </c>
      <c r="D125" s="77" t="s">
        <v>168</v>
      </c>
      <c r="E125" s="79" t="str">
        <f t="shared" si="8"/>
        <v>30-40 C3</v>
      </c>
      <c r="F125" s="1" t="s">
        <v>20</v>
      </c>
      <c r="G125" s="77" t="s">
        <v>15</v>
      </c>
      <c r="H125" s="80">
        <v>30</v>
      </c>
      <c r="I125" s="80" t="str">
        <f t="shared" si="6"/>
        <v>7x21</v>
      </c>
      <c r="J125" s="81">
        <v>7</v>
      </c>
      <c r="K125" s="81">
        <v>21</v>
      </c>
      <c r="L125" s="81">
        <v>8712815794228</v>
      </c>
      <c r="M125" s="81">
        <v>90046</v>
      </c>
      <c r="N125" s="129" t="s">
        <v>16</v>
      </c>
      <c r="O125" s="81" t="s">
        <v>21</v>
      </c>
      <c r="P125" s="76"/>
    </row>
    <row r="126" spans="1:16" ht="19.5" customHeight="1" x14ac:dyDescent="0.4">
      <c r="A126" s="59" t="s">
        <v>169</v>
      </c>
      <c r="B126" s="59"/>
      <c r="C126" s="97" t="s">
        <v>618</v>
      </c>
      <c r="D126" s="59" t="s">
        <v>170</v>
      </c>
      <c r="E126" s="67" t="str">
        <f>CONCATENATE(G126," ",F126)</f>
        <v>C5 40-50</v>
      </c>
      <c r="F126" s="70" t="s">
        <v>19</v>
      </c>
      <c r="G126" s="59" t="s">
        <v>18</v>
      </c>
      <c r="H126" s="68">
        <v>35</v>
      </c>
      <c r="I126" s="68" t="str">
        <f t="shared" si="6"/>
        <v>6x17</v>
      </c>
      <c r="J126" s="69">
        <v>6</v>
      </c>
      <c r="K126" s="69">
        <v>17</v>
      </c>
      <c r="L126" s="69">
        <v>8717191235068</v>
      </c>
      <c r="M126" s="69">
        <v>90046</v>
      </c>
      <c r="N126" s="128" t="s">
        <v>16</v>
      </c>
      <c r="O126" s="69" t="s">
        <v>21</v>
      </c>
      <c r="P126" s="59"/>
    </row>
    <row r="127" spans="1:16" ht="19.5" customHeight="1" x14ac:dyDescent="0.4">
      <c r="A127" s="77" t="s">
        <v>171</v>
      </c>
      <c r="B127" s="77"/>
      <c r="C127" s="105" t="s">
        <v>617</v>
      </c>
      <c r="D127" s="77" t="s">
        <v>172</v>
      </c>
      <c r="E127" s="79" t="str">
        <f t="shared" si="8"/>
        <v>30-40 C3</v>
      </c>
      <c r="F127" s="1" t="s">
        <v>20</v>
      </c>
      <c r="G127" s="77" t="s">
        <v>15</v>
      </c>
      <c r="H127" s="80">
        <v>35</v>
      </c>
      <c r="I127" s="80" t="str">
        <f t="shared" si="6"/>
        <v>6x21</v>
      </c>
      <c r="J127" s="81">
        <v>6</v>
      </c>
      <c r="K127" s="81">
        <v>21</v>
      </c>
      <c r="L127" s="81">
        <v>8717191531924</v>
      </c>
      <c r="M127" s="81">
        <v>319125</v>
      </c>
      <c r="N127" s="129" t="s">
        <v>16</v>
      </c>
      <c r="O127" s="81">
        <v>3</v>
      </c>
      <c r="P127" s="76"/>
    </row>
    <row r="128" spans="1:16" ht="19.5" customHeight="1" x14ac:dyDescent="0.4">
      <c r="A128" s="59" t="s">
        <v>173</v>
      </c>
      <c r="B128" s="59"/>
      <c r="C128" s="104" t="s">
        <v>617</v>
      </c>
      <c r="D128" s="59" t="s">
        <v>174</v>
      </c>
      <c r="E128" s="67" t="str">
        <f t="shared" si="8"/>
        <v>30-40 C3</v>
      </c>
      <c r="F128" s="70" t="s">
        <v>20</v>
      </c>
      <c r="G128" s="59" t="s">
        <v>15</v>
      </c>
      <c r="H128" s="68">
        <v>45</v>
      </c>
      <c r="I128" s="68" t="str">
        <f t="shared" si="6"/>
        <v>5x21</v>
      </c>
      <c r="J128" s="69">
        <v>5</v>
      </c>
      <c r="K128" s="69">
        <v>21</v>
      </c>
      <c r="L128" s="69">
        <v>8712044841946</v>
      </c>
      <c r="M128" s="69">
        <v>37604</v>
      </c>
      <c r="N128" s="128" t="s">
        <v>16</v>
      </c>
      <c r="O128" s="69">
        <v>4</v>
      </c>
      <c r="P128" s="59"/>
    </row>
    <row r="129" spans="1:16" ht="19.5" customHeight="1" x14ac:dyDescent="0.4">
      <c r="A129" s="77" t="s">
        <v>175</v>
      </c>
      <c r="B129" s="77"/>
      <c r="C129" s="105" t="s">
        <v>617</v>
      </c>
      <c r="D129" s="77" t="s">
        <v>176</v>
      </c>
      <c r="E129" s="79" t="str">
        <f t="shared" si="8"/>
        <v>25-30 C3</v>
      </c>
      <c r="F129" s="1" t="s">
        <v>17</v>
      </c>
      <c r="G129" s="77" t="s">
        <v>15</v>
      </c>
      <c r="H129" s="80">
        <v>35</v>
      </c>
      <c r="I129" s="80" t="s">
        <v>544</v>
      </c>
      <c r="J129" s="81">
        <v>7</v>
      </c>
      <c r="K129" s="81">
        <v>21</v>
      </c>
      <c r="L129" s="81">
        <v>8712044922249</v>
      </c>
      <c r="M129" s="81">
        <v>37608</v>
      </c>
      <c r="N129" s="129" t="s">
        <v>16</v>
      </c>
      <c r="O129" s="81">
        <v>4</v>
      </c>
      <c r="P129" s="76"/>
    </row>
    <row r="130" spans="1:16" ht="19.5" customHeight="1" x14ac:dyDescent="0.4">
      <c r="A130" s="59" t="s">
        <v>177</v>
      </c>
      <c r="B130" s="59"/>
      <c r="C130" s="104" t="s">
        <v>617</v>
      </c>
      <c r="D130" s="59" t="s">
        <v>178</v>
      </c>
      <c r="E130" s="67" t="str">
        <f t="shared" si="8"/>
        <v>20-25 C3</v>
      </c>
      <c r="F130" s="70" t="s">
        <v>14</v>
      </c>
      <c r="G130" s="59" t="s">
        <v>15</v>
      </c>
      <c r="H130" s="68">
        <v>30</v>
      </c>
      <c r="I130" s="68" t="str">
        <f t="shared" ref="I130:I136" si="9">CONCATENATE(J130,"x",K130)</f>
        <v>7x21</v>
      </c>
      <c r="J130" s="69">
        <v>7</v>
      </c>
      <c r="K130" s="69">
        <v>21</v>
      </c>
      <c r="L130" s="69">
        <v>8712044922256</v>
      </c>
      <c r="M130" s="69">
        <v>50758</v>
      </c>
      <c r="N130" s="128" t="s">
        <v>16</v>
      </c>
      <c r="O130" s="69">
        <v>4</v>
      </c>
      <c r="P130" s="59"/>
    </row>
    <row r="131" spans="1:16" ht="19.5" customHeight="1" x14ac:dyDescent="0.4">
      <c r="A131" s="77" t="s">
        <v>482</v>
      </c>
      <c r="B131" s="77"/>
      <c r="C131" s="105" t="s">
        <v>617</v>
      </c>
      <c r="D131" s="77" t="s">
        <v>552</v>
      </c>
      <c r="E131" s="79" t="str">
        <f t="shared" si="8"/>
        <v>20-25 C3</v>
      </c>
      <c r="F131" s="1" t="s">
        <v>14</v>
      </c>
      <c r="G131" s="77" t="s">
        <v>15</v>
      </c>
      <c r="H131" s="80">
        <v>25</v>
      </c>
      <c r="I131" s="80" t="str">
        <f t="shared" si="9"/>
        <v>7x21</v>
      </c>
      <c r="J131" s="81">
        <v>7</v>
      </c>
      <c r="K131" s="81">
        <v>21</v>
      </c>
      <c r="L131" s="81">
        <v>8717191528498</v>
      </c>
      <c r="M131" s="81">
        <v>53574</v>
      </c>
      <c r="N131" s="129" t="s">
        <v>16</v>
      </c>
      <c r="O131" s="81">
        <v>4</v>
      </c>
      <c r="P131" s="76"/>
    </row>
    <row r="132" spans="1:16" ht="19.5" customHeight="1" x14ac:dyDescent="0.4">
      <c r="A132" s="59" t="s">
        <v>179</v>
      </c>
      <c r="B132" s="59"/>
      <c r="C132" s="104" t="s">
        <v>617</v>
      </c>
      <c r="D132" s="59" t="s">
        <v>180</v>
      </c>
      <c r="E132" s="67" t="str">
        <f t="shared" si="8"/>
        <v>20-25 C3</v>
      </c>
      <c r="F132" s="70" t="s">
        <v>14</v>
      </c>
      <c r="G132" s="59" t="s">
        <v>15</v>
      </c>
      <c r="H132" s="68">
        <v>40</v>
      </c>
      <c r="I132" s="68" t="str">
        <f t="shared" si="9"/>
        <v>5x21</v>
      </c>
      <c r="J132" s="69">
        <v>5</v>
      </c>
      <c r="K132" s="69">
        <v>21</v>
      </c>
      <c r="L132" s="69">
        <v>8712815794266</v>
      </c>
      <c r="M132" s="69">
        <v>53573</v>
      </c>
      <c r="N132" s="128" t="s">
        <v>16</v>
      </c>
      <c r="O132" s="69">
        <v>4</v>
      </c>
      <c r="P132" s="59"/>
    </row>
    <row r="133" spans="1:16" ht="19.5" customHeight="1" x14ac:dyDescent="0.4">
      <c r="A133" s="77" t="s">
        <v>181</v>
      </c>
      <c r="B133" s="77"/>
      <c r="C133" s="105" t="s">
        <v>617</v>
      </c>
      <c r="D133" s="77" t="s">
        <v>182</v>
      </c>
      <c r="E133" s="79" t="str">
        <f t="shared" si="8"/>
        <v>25-30 C3</v>
      </c>
      <c r="F133" s="1" t="s">
        <v>17</v>
      </c>
      <c r="G133" s="77" t="s">
        <v>15</v>
      </c>
      <c r="H133" s="80">
        <v>25</v>
      </c>
      <c r="I133" s="80" t="str">
        <f t="shared" si="9"/>
        <v>7x21</v>
      </c>
      <c r="J133" s="81">
        <v>7</v>
      </c>
      <c r="K133" s="81">
        <v>21</v>
      </c>
      <c r="L133" s="81">
        <v>8717191524988</v>
      </c>
      <c r="M133" s="81">
        <v>322270</v>
      </c>
      <c r="N133" s="129" t="s">
        <v>16</v>
      </c>
      <c r="O133" s="81">
        <v>4</v>
      </c>
      <c r="P133" s="76"/>
    </row>
    <row r="134" spans="1:16" ht="19.5" customHeight="1" x14ac:dyDescent="0.4">
      <c r="A134" s="59" t="s">
        <v>183</v>
      </c>
      <c r="B134" s="59"/>
      <c r="C134" s="104" t="s">
        <v>617</v>
      </c>
      <c r="D134" s="59" t="s">
        <v>184</v>
      </c>
      <c r="E134" s="67" t="str">
        <f t="shared" si="8"/>
        <v>30-40 C3</v>
      </c>
      <c r="F134" s="70" t="s">
        <v>20</v>
      </c>
      <c r="G134" s="59" t="s">
        <v>15</v>
      </c>
      <c r="H134" s="68">
        <v>30</v>
      </c>
      <c r="I134" s="68" t="str">
        <f t="shared" si="9"/>
        <v>7x21</v>
      </c>
      <c r="J134" s="69">
        <v>7</v>
      </c>
      <c r="K134" s="69">
        <v>21</v>
      </c>
      <c r="L134" s="69">
        <v>8716123127860</v>
      </c>
      <c r="M134" s="69">
        <v>37625</v>
      </c>
      <c r="N134" s="128" t="s">
        <v>16</v>
      </c>
      <c r="O134" s="69">
        <v>4</v>
      </c>
      <c r="P134" s="59"/>
    </row>
    <row r="135" spans="1:16" ht="19.5" customHeight="1" x14ac:dyDescent="0.4">
      <c r="A135" s="77" t="s">
        <v>185</v>
      </c>
      <c r="B135" s="77"/>
      <c r="C135" s="98" t="s">
        <v>618</v>
      </c>
      <c r="D135" s="77" t="s">
        <v>186</v>
      </c>
      <c r="E135" s="79" t="str">
        <f t="shared" si="8"/>
        <v>25-30 C3</v>
      </c>
      <c r="F135" s="1" t="s">
        <v>17</v>
      </c>
      <c r="G135" s="77" t="s">
        <v>15</v>
      </c>
      <c r="H135" s="80">
        <v>25</v>
      </c>
      <c r="I135" s="80" t="str">
        <f t="shared" si="9"/>
        <v>7x21</v>
      </c>
      <c r="J135" s="81">
        <v>7</v>
      </c>
      <c r="K135" s="81">
        <v>21</v>
      </c>
      <c r="L135" s="81">
        <v>8712044841960</v>
      </c>
      <c r="M135" s="81">
        <v>37629</v>
      </c>
      <c r="N135" s="129" t="s">
        <v>16</v>
      </c>
      <c r="O135" s="81">
        <v>4</v>
      </c>
      <c r="P135" s="76"/>
    </row>
    <row r="136" spans="1:16" ht="19.5" customHeight="1" x14ac:dyDescent="0.4">
      <c r="A136" s="59" t="s">
        <v>187</v>
      </c>
      <c r="B136" s="59"/>
      <c r="C136" s="97" t="s">
        <v>618</v>
      </c>
      <c r="D136" s="59" t="s">
        <v>186</v>
      </c>
      <c r="E136" s="67" t="str">
        <f>CONCATENATE(G136," ",F136)</f>
        <v>C5 30-40</v>
      </c>
      <c r="F136" s="70" t="s">
        <v>20</v>
      </c>
      <c r="G136" s="59" t="s">
        <v>18</v>
      </c>
      <c r="H136" s="68">
        <v>30</v>
      </c>
      <c r="I136" s="68" t="str">
        <f t="shared" si="9"/>
        <v>6x17</v>
      </c>
      <c r="J136" s="69">
        <v>6</v>
      </c>
      <c r="K136" s="69">
        <v>17</v>
      </c>
      <c r="L136" s="69">
        <v>8717191398190</v>
      </c>
      <c r="M136" s="69">
        <v>37629</v>
      </c>
      <c r="N136" s="128" t="s">
        <v>16</v>
      </c>
      <c r="O136" s="69">
        <v>4</v>
      </c>
      <c r="P136" s="59"/>
    </row>
    <row r="137" spans="1:16" ht="19.5" customHeight="1" x14ac:dyDescent="0.4">
      <c r="A137" s="77" t="s">
        <v>188</v>
      </c>
      <c r="B137" s="77"/>
      <c r="C137" s="105" t="s">
        <v>617</v>
      </c>
      <c r="D137" s="77" t="s">
        <v>189</v>
      </c>
      <c r="E137" s="79" t="str">
        <f t="shared" si="8"/>
        <v>25-30 C3</v>
      </c>
      <c r="F137" s="1" t="s">
        <v>17</v>
      </c>
      <c r="G137" s="77" t="s">
        <v>15</v>
      </c>
      <c r="H137" s="80">
        <v>35</v>
      </c>
      <c r="I137" s="80" t="s">
        <v>544</v>
      </c>
      <c r="J137" s="81">
        <v>7</v>
      </c>
      <c r="K137" s="81">
        <v>21</v>
      </c>
      <c r="L137" s="81">
        <v>8712044841977</v>
      </c>
      <c r="M137" s="81">
        <v>37642</v>
      </c>
      <c r="N137" s="129" t="s">
        <v>16</v>
      </c>
      <c r="O137" s="81">
        <v>4</v>
      </c>
      <c r="P137" s="76"/>
    </row>
    <row r="138" spans="1:16" ht="19.5" customHeight="1" x14ac:dyDescent="0.4">
      <c r="A138" s="59" t="s">
        <v>190</v>
      </c>
      <c r="B138" s="59"/>
      <c r="C138" s="97" t="s">
        <v>618</v>
      </c>
      <c r="D138" s="59" t="s">
        <v>191</v>
      </c>
      <c r="E138" s="67" t="str">
        <f t="shared" si="8"/>
        <v>25-30 C3</v>
      </c>
      <c r="F138" s="70" t="s">
        <v>17</v>
      </c>
      <c r="G138" s="59" t="s">
        <v>15</v>
      </c>
      <c r="H138" s="68">
        <v>35</v>
      </c>
      <c r="I138" s="68" t="str">
        <f>CONCATENATE(J138,"x",K138)</f>
        <v>6x21</v>
      </c>
      <c r="J138" s="69">
        <v>6</v>
      </c>
      <c r="K138" s="69">
        <v>21</v>
      </c>
      <c r="L138" s="69">
        <v>8712044603650</v>
      </c>
      <c r="M138" s="69">
        <v>37643</v>
      </c>
      <c r="N138" s="128" t="s">
        <v>16</v>
      </c>
      <c r="O138" s="69">
        <v>4</v>
      </c>
      <c r="P138" s="59"/>
    </row>
    <row r="139" spans="1:16" ht="19.5" customHeight="1" x14ac:dyDescent="0.4">
      <c r="A139" s="77" t="s">
        <v>192</v>
      </c>
      <c r="B139" s="77"/>
      <c r="C139" s="105" t="s">
        <v>617</v>
      </c>
      <c r="D139" s="77" t="s">
        <v>193</v>
      </c>
      <c r="E139" s="79" t="str">
        <f t="shared" si="8"/>
        <v>30-40 C3</v>
      </c>
      <c r="F139" s="1" t="s">
        <v>20</v>
      </c>
      <c r="G139" s="77" t="s">
        <v>15</v>
      </c>
      <c r="H139" s="80">
        <v>45</v>
      </c>
      <c r="I139" s="80" t="str">
        <f>CONCATENATE(J139,"x",K139)</f>
        <v>4x21</v>
      </c>
      <c r="J139" s="81">
        <v>4</v>
      </c>
      <c r="K139" s="81">
        <v>21</v>
      </c>
      <c r="L139" s="81">
        <v>8712044841984</v>
      </c>
      <c r="M139" s="81">
        <v>37654</v>
      </c>
      <c r="N139" s="129" t="s">
        <v>16</v>
      </c>
      <c r="O139" s="81">
        <v>4</v>
      </c>
      <c r="P139" s="76"/>
    </row>
    <row r="140" spans="1:16" ht="19.5" customHeight="1" x14ac:dyDescent="0.4">
      <c r="A140" s="59" t="s">
        <v>194</v>
      </c>
      <c r="B140" s="59"/>
      <c r="C140" s="104" t="s">
        <v>617</v>
      </c>
      <c r="D140" s="59" t="s">
        <v>193</v>
      </c>
      <c r="E140" s="67" t="str">
        <f>CONCATENATE(G140," ",F140)</f>
        <v>C5 40-50</v>
      </c>
      <c r="F140" s="70" t="s">
        <v>19</v>
      </c>
      <c r="G140" s="59" t="s">
        <v>18</v>
      </c>
      <c r="H140" s="68">
        <v>50</v>
      </c>
      <c r="I140" s="68" t="str">
        <f>CONCATENATE(J140,"x",K140)</f>
        <v>5x17</v>
      </c>
      <c r="J140" s="69">
        <v>5</v>
      </c>
      <c r="K140" s="69">
        <v>17</v>
      </c>
      <c r="L140" s="69">
        <v>8712044604404</v>
      </c>
      <c r="M140" s="69">
        <v>37654</v>
      </c>
      <c r="N140" s="128" t="s">
        <v>16</v>
      </c>
      <c r="O140" s="69">
        <v>4</v>
      </c>
      <c r="P140" s="59"/>
    </row>
    <row r="141" spans="1:16" ht="19.5" customHeight="1" x14ac:dyDescent="0.4">
      <c r="A141" s="77" t="s">
        <v>195</v>
      </c>
      <c r="B141" s="77"/>
      <c r="C141" s="105" t="s">
        <v>617</v>
      </c>
      <c r="D141" s="77" t="s">
        <v>196</v>
      </c>
      <c r="E141" s="79" t="str">
        <f t="shared" si="8"/>
        <v>25-30 C3</v>
      </c>
      <c r="F141" s="1" t="s">
        <v>17</v>
      </c>
      <c r="G141" s="77" t="s">
        <v>15</v>
      </c>
      <c r="H141" s="80">
        <v>35</v>
      </c>
      <c r="I141" s="80" t="s">
        <v>544</v>
      </c>
      <c r="J141" s="81">
        <v>7</v>
      </c>
      <c r="K141" s="81">
        <v>21</v>
      </c>
      <c r="L141" s="81">
        <v>8712044841991</v>
      </c>
      <c r="M141" s="81">
        <v>37656</v>
      </c>
      <c r="N141" s="129" t="s">
        <v>16</v>
      </c>
      <c r="O141" s="81">
        <v>4</v>
      </c>
      <c r="P141" s="76"/>
    </row>
    <row r="142" spans="1:16" ht="19.5" customHeight="1" x14ac:dyDescent="0.4">
      <c r="A142" s="59" t="s">
        <v>197</v>
      </c>
      <c r="B142" s="59"/>
      <c r="C142" s="104" t="s">
        <v>617</v>
      </c>
      <c r="D142" s="59" t="s">
        <v>196</v>
      </c>
      <c r="E142" s="67" t="str">
        <f>CONCATENATE(G142," ",F142)</f>
        <v>C5 30-40</v>
      </c>
      <c r="F142" s="70" t="s">
        <v>20</v>
      </c>
      <c r="G142" s="59" t="s">
        <v>18</v>
      </c>
      <c r="H142" s="68">
        <v>40</v>
      </c>
      <c r="I142" s="68" t="str">
        <f t="shared" ref="I142:I147" si="10">CONCATENATE(J142,"x",K142)</f>
        <v>6x17</v>
      </c>
      <c r="J142" s="69">
        <v>6</v>
      </c>
      <c r="K142" s="69">
        <v>17</v>
      </c>
      <c r="L142" s="69">
        <v>8712044604749</v>
      </c>
      <c r="M142" s="69">
        <v>37656</v>
      </c>
      <c r="N142" s="128" t="s">
        <v>16</v>
      </c>
      <c r="O142" s="69">
        <v>4</v>
      </c>
      <c r="P142" s="59"/>
    </row>
    <row r="143" spans="1:16" ht="19.5" customHeight="1" x14ac:dyDescent="0.4">
      <c r="A143" s="77" t="s">
        <v>602</v>
      </c>
      <c r="B143" s="77"/>
      <c r="C143" s="105" t="s">
        <v>617</v>
      </c>
      <c r="D143" s="77" t="s">
        <v>601</v>
      </c>
      <c r="E143" s="79" t="str">
        <f t="shared" si="8"/>
        <v>25-30 C3</v>
      </c>
      <c r="F143" s="1" t="s">
        <v>17</v>
      </c>
      <c r="G143" s="77" t="s">
        <v>15</v>
      </c>
      <c r="H143" s="80">
        <v>50</v>
      </c>
      <c r="I143" s="80" t="str">
        <f t="shared" si="10"/>
        <v>4x21</v>
      </c>
      <c r="J143" s="81">
        <v>4</v>
      </c>
      <c r="K143" s="81">
        <v>21</v>
      </c>
      <c r="L143" s="81">
        <v>8717191530439</v>
      </c>
      <c r="M143" s="81">
        <v>319391</v>
      </c>
      <c r="N143" s="129" t="s">
        <v>16</v>
      </c>
      <c r="O143" s="81" t="s">
        <v>56</v>
      </c>
      <c r="P143" s="76"/>
    </row>
    <row r="144" spans="1:16" ht="19.5" customHeight="1" x14ac:dyDescent="0.4">
      <c r="A144" s="59" t="s">
        <v>198</v>
      </c>
      <c r="B144" s="59"/>
      <c r="C144" s="97" t="s">
        <v>618</v>
      </c>
      <c r="D144" s="59" t="s">
        <v>199</v>
      </c>
      <c r="E144" s="67" t="str">
        <f t="shared" si="8"/>
        <v>25-30 C3</v>
      </c>
      <c r="F144" s="70" t="s">
        <v>17</v>
      </c>
      <c r="G144" s="59" t="s">
        <v>15</v>
      </c>
      <c r="H144" s="68">
        <v>30</v>
      </c>
      <c r="I144" s="68" t="str">
        <f t="shared" si="10"/>
        <v>7x21</v>
      </c>
      <c r="J144" s="69">
        <v>7</v>
      </c>
      <c r="K144" s="69">
        <v>21</v>
      </c>
      <c r="L144" s="69">
        <v>8712044842004</v>
      </c>
      <c r="M144" s="69">
        <v>37672</v>
      </c>
      <c r="N144" s="128" t="s">
        <v>16</v>
      </c>
      <c r="O144" s="69" t="s">
        <v>56</v>
      </c>
      <c r="P144" s="59"/>
    </row>
    <row r="145" spans="1:16" ht="19.5" customHeight="1" x14ac:dyDescent="0.4">
      <c r="A145" s="77" t="s">
        <v>200</v>
      </c>
      <c r="B145" s="77"/>
      <c r="C145" s="105" t="s">
        <v>617</v>
      </c>
      <c r="D145" s="77" t="s">
        <v>199</v>
      </c>
      <c r="E145" s="79" t="str">
        <f>CONCATENATE(G145," ",F145)</f>
        <v>C5 30-40</v>
      </c>
      <c r="F145" s="1" t="s">
        <v>20</v>
      </c>
      <c r="G145" s="77" t="s">
        <v>18</v>
      </c>
      <c r="H145" s="80">
        <v>40</v>
      </c>
      <c r="I145" s="80" t="str">
        <f t="shared" si="10"/>
        <v>6x17</v>
      </c>
      <c r="J145" s="81">
        <v>6</v>
      </c>
      <c r="K145" s="81">
        <v>17</v>
      </c>
      <c r="L145" s="81">
        <v>8717191398213</v>
      </c>
      <c r="M145" s="81">
        <v>37672</v>
      </c>
      <c r="N145" s="129" t="s">
        <v>16</v>
      </c>
      <c r="O145" s="81" t="s">
        <v>56</v>
      </c>
      <c r="P145" s="76"/>
    </row>
    <row r="146" spans="1:16" ht="19.5" customHeight="1" x14ac:dyDescent="0.4">
      <c r="A146" s="59" t="s">
        <v>201</v>
      </c>
      <c r="B146" s="59"/>
      <c r="C146" s="97" t="s">
        <v>618</v>
      </c>
      <c r="D146" s="59" t="s">
        <v>202</v>
      </c>
      <c r="E146" s="67" t="str">
        <f t="shared" si="8"/>
        <v>25-30 C3</v>
      </c>
      <c r="F146" s="70" t="s">
        <v>17</v>
      </c>
      <c r="G146" s="59" t="s">
        <v>15</v>
      </c>
      <c r="H146" s="68">
        <v>45</v>
      </c>
      <c r="I146" s="68" t="str">
        <f t="shared" si="10"/>
        <v>5x21</v>
      </c>
      <c r="J146" s="69">
        <v>5</v>
      </c>
      <c r="K146" s="69">
        <v>21</v>
      </c>
      <c r="L146" s="69">
        <v>8712044902333</v>
      </c>
      <c r="M146" s="69">
        <v>37677</v>
      </c>
      <c r="N146" s="128" t="s">
        <v>16</v>
      </c>
      <c r="O146" s="69">
        <v>4</v>
      </c>
      <c r="P146" s="59"/>
    </row>
    <row r="147" spans="1:16" ht="19.5" customHeight="1" x14ac:dyDescent="0.4">
      <c r="A147" s="77" t="s">
        <v>203</v>
      </c>
      <c r="B147" s="77"/>
      <c r="C147" s="105" t="s">
        <v>617</v>
      </c>
      <c r="D147" s="77" t="s">
        <v>204</v>
      </c>
      <c r="E147" s="79" t="str">
        <f t="shared" si="8"/>
        <v>25-30 C3</v>
      </c>
      <c r="F147" s="1" t="s">
        <v>17</v>
      </c>
      <c r="G147" s="77" t="s">
        <v>15</v>
      </c>
      <c r="H147" s="80">
        <v>35</v>
      </c>
      <c r="I147" s="80" t="str">
        <f t="shared" si="10"/>
        <v>6x21</v>
      </c>
      <c r="J147" s="81">
        <v>6</v>
      </c>
      <c r="K147" s="81">
        <v>21</v>
      </c>
      <c r="L147" s="81">
        <v>8712044892283</v>
      </c>
      <c r="M147" s="81">
        <v>37693</v>
      </c>
      <c r="N147" s="129" t="s">
        <v>16</v>
      </c>
      <c r="O147" s="81">
        <v>4</v>
      </c>
      <c r="P147" s="76"/>
    </row>
    <row r="148" spans="1:16" ht="19.5" customHeight="1" x14ac:dyDescent="0.4">
      <c r="A148" s="59" t="s">
        <v>205</v>
      </c>
      <c r="B148" s="59"/>
      <c r="C148" s="97" t="s">
        <v>618</v>
      </c>
      <c r="D148" s="59" t="s">
        <v>206</v>
      </c>
      <c r="E148" s="67" t="str">
        <f t="shared" si="8"/>
        <v>50-60 C3</v>
      </c>
      <c r="F148" s="70" t="s">
        <v>29</v>
      </c>
      <c r="G148" s="59" t="s">
        <v>15</v>
      </c>
      <c r="H148" s="68">
        <v>75</v>
      </c>
      <c r="I148" s="68" t="s">
        <v>585</v>
      </c>
      <c r="J148" s="69">
        <v>2</v>
      </c>
      <c r="K148" s="69">
        <v>21</v>
      </c>
      <c r="L148" s="69">
        <v>8712044875736</v>
      </c>
      <c r="M148" s="69">
        <v>37731</v>
      </c>
      <c r="N148" s="128" t="s">
        <v>16</v>
      </c>
      <c r="O148" s="69" t="s">
        <v>148</v>
      </c>
      <c r="P148" s="59"/>
    </row>
    <row r="149" spans="1:16" ht="19.5" customHeight="1" x14ac:dyDescent="0.4">
      <c r="A149" s="77" t="s">
        <v>614</v>
      </c>
      <c r="B149" s="77"/>
      <c r="C149" s="105" t="s">
        <v>617</v>
      </c>
      <c r="D149" s="77" t="s">
        <v>206</v>
      </c>
      <c r="E149" s="79" t="str">
        <f>CONCATENATE(G149," ",F149)</f>
        <v>C5 80-100</v>
      </c>
      <c r="F149" s="1" t="s">
        <v>44</v>
      </c>
      <c r="G149" s="77" t="s">
        <v>18</v>
      </c>
      <c r="H149" s="80">
        <v>120</v>
      </c>
      <c r="I149" s="80" t="str">
        <f>CONCATENATE(J149,"x",K149)</f>
        <v>2x17</v>
      </c>
      <c r="J149" s="81">
        <v>2</v>
      </c>
      <c r="K149" s="81">
        <v>17</v>
      </c>
      <c r="L149" s="81">
        <v>8717191398220</v>
      </c>
      <c r="M149" s="81">
        <v>37731</v>
      </c>
      <c r="N149" s="129" t="s">
        <v>16</v>
      </c>
      <c r="O149" s="81" t="s">
        <v>148</v>
      </c>
      <c r="P149" s="76"/>
    </row>
    <row r="150" spans="1:16" ht="19.5" customHeight="1" x14ac:dyDescent="0.4">
      <c r="A150" s="59" t="s">
        <v>207</v>
      </c>
      <c r="B150" s="59"/>
      <c r="C150" s="97" t="s">
        <v>618</v>
      </c>
      <c r="D150" s="59" t="s">
        <v>208</v>
      </c>
      <c r="E150" s="67" t="str">
        <f t="shared" si="8"/>
        <v>40-50 C3</v>
      </c>
      <c r="F150" s="70" t="s">
        <v>19</v>
      </c>
      <c r="G150" s="59" t="s">
        <v>15</v>
      </c>
      <c r="H150" s="68">
        <v>75</v>
      </c>
      <c r="I150" s="68" t="s">
        <v>585</v>
      </c>
      <c r="J150" s="69">
        <v>2</v>
      </c>
      <c r="K150" s="69">
        <v>21</v>
      </c>
      <c r="L150" s="69">
        <v>8717191227544</v>
      </c>
      <c r="M150" s="69">
        <v>37744</v>
      </c>
      <c r="N150" s="128" t="s">
        <v>16</v>
      </c>
      <c r="O150" s="69" t="s">
        <v>148</v>
      </c>
      <c r="P150" s="59"/>
    </row>
    <row r="151" spans="1:16" ht="19.5" customHeight="1" x14ac:dyDescent="0.4">
      <c r="A151" s="77" t="s">
        <v>209</v>
      </c>
      <c r="B151" s="77"/>
      <c r="C151" s="98" t="s">
        <v>618</v>
      </c>
      <c r="D151" s="77" t="s">
        <v>210</v>
      </c>
      <c r="E151" s="79" t="str">
        <f t="shared" si="8"/>
        <v>30-40 C3</v>
      </c>
      <c r="F151" s="1" t="s">
        <v>20</v>
      </c>
      <c r="G151" s="77" t="s">
        <v>15</v>
      </c>
      <c r="H151" s="80">
        <v>30</v>
      </c>
      <c r="I151" s="80" t="str">
        <f>CONCATENATE(J151,"x",K151)</f>
        <v>7x21</v>
      </c>
      <c r="J151" s="81">
        <v>7</v>
      </c>
      <c r="K151" s="81">
        <v>21</v>
      </c>
      <c r="L151" s="81">
        <v>8712044842011</v>
      </c>
      <c r="M151" s="81">
        <v>37713</v>
      </c>
      <c r="N151" s="129" t="s">
        <v>16</v>
      </c>
      <c r="O151" s="81" t="s">
        <v>21</v>
      </c>
      <c r="P151" s="76"/>
    </row>
    <row r="152" spans="1:16" ht="19.5" customHeight="1" x14ac:dyDescent="0.4">
      <c r="A152" s="59" t="s">
        <v>211</v>
      </c>
      <c r="B152" s="59"/>
      <c r="C152" s="97" t="s">
        <v>618</v>
      </c>
      <c r="D152" s="59" t="s">
        <v>210</v>
      </c>
      <c r="E152" s="67" t="str">
        <f>CONCATENATE(G152," ",F152)</f>
        <v>C5 40-50</v>
      </c>
      <c r="F152" s="70" t="s">
        <v>19</v>
      </c>
      <c r="G152" s="59" t="s">
        <v>18</v>
      </c>
      <c r="H152" s="68">
        <v>40</v>
      </c>
      <c r="I152" s="68" t="s">
        <v>586</v>
      </c>
      <c r="J152" s="69">
        <v>6</v>
      </c>
      <c r="K152" s="69">
        <v>12</v>
      </c>
      <c r="L152" s="69">
        <v>8712044608358</v>
      </c>
      <c r="M152" s="69">
        <v>37713</v>
      </c>
      <c r="N152" s="128" t="s">
        <v>16</v>
      </c>
      <c r="O152" s="69" t="s">
        <v>21</v>
      </c>
      <c r="P152" s="59"/>
    </row>
    <row r="153" spans="1:16" ht="19.5" customHeight="1" x14ac:dyDescent="0.4">
      <c r="A153" s="77" t="s">
        <v>212</v>
      </c>
      <c r="B153" s="77"/>
      <c r="C153" s="98" t="s">
        <v>618</v>
      </c>
      <c r="D153" s="77" t="s">
        <v>213</v>
      </c>
      <c r="E153" s="79" t="str">
        <f t="shared" si="8"/>
        <v>20-25 C3</v>
      </c>
      <c r="F153" s="1" t="s">
        <v>14</v>
      </c>
      <c r="G153" s="77" t="s">
        <v>15</v>
      </c>
      <c r="H153" s="80">
        <v>30</v>
      </c>
      <c r="I153" s="80" t="str">
        <f t="shared" ref="I153:I166" si="11">CONCATENATE(J153,"x",K153)</f>
        <v>6x21</v>
      </c>
      <c r="J153" s="81">
        <v>6</v>
      </c>
      <c r="K153" s="81">
        <v>21</v>
      </c>
      <c r="L153" s="81">
        <v>8712044842028</v>
      </c>
      <c r="M153" s="81">
        <v>37715</v>
      </c>
      <c r="N153" s="129" t="s">
        <v>16</v>
      </c>
      <c r="O153" s="81" t="s">
        <v>21</v>
      </c>
      <c r="P153" s="76"/>
    </row>
    <row r="154" spans="1:16" ht="19.5" customHeight="1" x14ac:dyDescent="0.4">
      <c r="A154" s="59" t="s">
        <v>214</v>
      </c>
      <c r="B154" s="59"/>
      <c r="C154" s="97" t="s">
        <v>618</v>
      </c>
      <c r="D154" s="59" t="s">
        <v>213</v>
      </c>
      <c r="E154" s="67" t="str">
        <f>CONCATENATE(G154," ",F154)</f>
        <v>C5 25-30</v>
      </c>
      <c r="F154" s="70" t="s">
        <v>17</v>
      </c>
      <c r="G154" s="59" t="s">
        <v>18</v>
      </c>
      <c r="H154" s="68">
        <v>40</v>
      </c>
      <c r="I154" s="68" t="str">
        <f t="shared" si="11"/>
        <v>5x17</v>
      </c>
      <c r="J154" s="69">
        <v>5</v>
      </c>
      <c r="K154" s="69">
        <v>17</v>
      </c>
      <c r="L154" s="69">
        <v>8712044608570</v>
      </c>
      <c r="M154" s="69">
        <v>37715</v>
      </c>
      <c r="N154" s="128" t="s">
        <v>16</v>
      </c>
      <c r="O154" s="69" t="s">
        <v>21</v>
      </c>
      <c r="P154" s="59"/>
    </row>
    <row r="155" spans="1:16" ht="19.5" customHeight="1" x14ac:dyDescent="0.4">
      <c r="A155" s="77" t="s">
        <v>215</v>
      </c>
      <c r="B155" s="77"/>
      <c r="C155" s="105" t="s">
        <v>617</v>
      </c>
      <c r="D155" s="77" t="s">
        <v>216</v>
      </c>
      <c r="E155" s="79" t="str">
        <f t="shared" si="8"/>
        <v>30-40 C3</v>
      </c>
      <c r="F155" s="1" t="s">
        <v>20</v>
      </c>
      <c r="G155" s="77" t="s">
        <v>15</v>
      </c>
      <c r="H155" s="80">
        <v>40</v>
      </c>
      <c r="I155" s="80" t="str">
        <f t="shared" si="11"/>
        <v>6x21</v>
      </c>
      <c r="J155" s="81">
        <v>6</v>
      </c>
      <c r="K155" s="81">
        <v>21</v>
      </c>
      <c r="L155" s="81">
        <v>8712044842035</v>
      </c>
      <c r="M155" s="81">
        <v>37716</v>
      </c>
      <c r="N155" s="129" t="s">
        <v>16</v>
      </c>
      <c r="O155" s="81" t="s">
        <v>21</v>
      </c>
      <c r="P155" s="76"/>
    </row>
    <row r="156" spans="1:16" ht="19.5" customHeight="1" x14ac:dyDescent="0.4">
      <c r="A156" s="59" t="s">
        <v>217</v>
      </c>
      <c r="B156" s="59"/>
      <c r="C156" s="97" t="s">
        <v>618</v>
      </c>
      <c r="D156" s="59" t="s">
        <v>218</v>
      </c>
      <c r="E156" s="67" t="str">
        <f t="shared" si="8"/>
        <v>20-25 C3</v>
      </c>
      <c r="F156" s="70" t="s">
        <v>14</v>
      </c>
      <c r="G156" s="59" t="s">
        <v>15</v>
      </c>
      <c r="H156" s="68">
        <v>30</v>
      </c>
      <c r="I156" s="68" t="str">
        <f t="shared" si="11"/>
        <v>7x21</v>
      </c>
      <c r="J156" s="69">
        <v>7</v>
      </c>
      <c r="K156" s="69">
        <v>21</v>
      </c>
      <c r="L156" s="69">
        <v>8712044842042</v>
      </c>
      <c r="M156" s="69">
        <v>37720</v>
      </c>
      <c r="N156" s="128" t="s">
        <v>16</v>
      </c>
      <c r="O156" s="69" t="s">
        <v>21</v>
      </c>
      <c r="P156" s="59"/>
    </row>
    <row r="157" spans="1:16" ht="19.5" customHeight="1" x14ac:dyDescent="0.4">
      <c r="A157" s="77" t="s">
        <v>219</v>
      </c>
      <c r="B157" s="77"/>
      <c r="C157" s="98" t="s">
        <v>618</v>
      </c>
      <c r="D157" s="77" t="s">
        <v>218</v>
      </c>
      <c r="E157" s="79" t="str">
        <f>CONCATENATE(G157," ",F157)</f>
        <v>C5 30-40</v>
      </c>
      <c r="F157" s="1" t="s">
        <v>20</v>
      </c>
      <c r="G157" s="77" t="s">
        <v>18</v>
      </c>
      <c r="H157" s="80">
        <v>40</v>
      </c>
      <c r="I157" s="80" t="str">
        <f t="shared" si="11"/>
        <v>6x17</v>
      </c>
      <c r="J157" s="81">
        <v>6</v>
      </c>
      <c r="K157" s="81">
        <v>17</v>
      </c>
      <c r="L157" s="81">
        <v>8717191227797</v>
      </c>
      <c r="M157" s="81">
        <v>37720</v>
      </c>
      <c r="N157" s="129" t="s">
        <v>16</v>
      </c>
      <c r="O157" s="81" t="s">
        <v>21</v>
      </c>
      <c r="P157" s="76"/>
    </row>
    <row r="158" spans="1:16" ht="19.5" customHeight="1" x14ac:dyDescent="0.4">
      <c r="A158" s="59" t="s">
        <v>220</v>
      </c>
      <c r="B158" s="59"/>
      <c r="C158" s="97" t="s">
        <v>618</v>
      </c>
      <c r="D158" s="59" t="s">
        <v>221</v>
      </c>
      <c r="E158" s="67" t="str">
        <f t="shared" si="8"/>
        <v>30-40 C3</v>
      </c>
      <c r="F158" s="70" t="s">
        <v>20</v>
      </c>
      <c r="G158" s="59" t="s">
        <v>15</v>
      </c>
      <c r="H158" s="68">
        <v>45</v>
      </c>
      <c r="I158" s="68" t="str">
        <f t="shared" si="11"/>
        <v>4x21</v>
      </c>
      <c r="J158" s="69">
        <v>4</v>
      </c>
      <c r="K158" s="69">
        <v>21</v>
      </c>
      <c r="L158" s="69">
        <v>8712044842066</v>
      </c>
      <c r="M158" s="69">
        <v>37723</v>
      </c>
      <c r="N158" s="128" t="s">
        <v>16</v>
      </c>
      <c r="O158" s="69" t="s">
        <v>21</v>
      </c>
      <c r="P158" s="59"/>
    </row>
    <row r="159" spans="1:16" ht="19.5" customHeight="1" x14ac:dyDescent="0.4">
      <c r="A159" s="77" t="s">
        <v>222</v>
      </c>
      <c r="B159" s="77"/>
      <c r="C159" s="98" t="s">
        <v>618</v>
      </c>
      <c r="D159" s="77" t="s">
        <v>223</v>
      </c>
      <c r="E159" s="79" t="str">
        <f t="shared" si="8"/>
        <v>25-30 C3</v>
      </c>
      <c r="F159" s="1" t="s">
        <v>17</v>
      </c>
      <c r="G159" s="77" t="s">
        <v>15</v>
      </c>
      <c r="H159" s="80">
        <v>30</v>
      </c>
      <c r="I159" s="80" t="str">
        <f t="shared" si="11"/>
        <v>6x21</v>
      </c>
      <c r="J159" s="81">
        <v>6</v>
      </c>
      <c r="K159" s="81">
        <v>21</v>
      </c>
      <c r="L159" s="81">
        <v>8712044842073</v>
      </c>
      <c r="M159" s="81">
        <v>37741</v>
      </c>
      <c r="N159" s="129" t="s">
        <v>16</v>
      </c>
      <c r="O159" s="81">
        <v>4</v>
      </c>
      <c r="P159" s="76"/>
    </row>
    <row r="160" spans="1:16" ht="19.5" customHeight="1" x14ac:dyDescent="0.4">
      <c r="A160" s="59" t="s">
        <v>502</v>
      </c>
      <c r="B160" s="59"/>
      <c r="C160" s="104" t="s">
        <v>617</v>
      </c>
      <c r="D160" s="59" t="s">
        <v>224</v>
      </c>
      <c r="E160" s="67" t="str">
        <f t="shared" ref="E160:E162" si="12">CONCATENATE(G160," ",F160)</f>
        <v>C5 100-125</v>
      </c>
      <c r="F160" s="70" t="s">
        <v>400</v>
      </c>
      <c r="G160" s="59" t="s">
        <v>18</v>
      </c>
      <c r="H160" s="68">
        <v>115</v>
      </c>
      <c r="I160" s="68" t="str">
        <f t="shared" si="11"/>
        <v>2x17</v>
      </c>
      <c r="J160" s="69">
        <v>2</v>
      </c>
      <c r="K160" s="69">
        <v>17</v>
      </c>
      <c r="L160" s="69">
        <v>8717191302371</v>
      </c>
      <c r="M160" s="69">
        <v>37751</v>
      </c>
      <c r="N160" s="128" t="s">
        <v>16</v>
      </c>
      <c r="O160" s="69">
        <v>3</v>
      </c>
      <c r="P160" s="59" t="s">
        <v>700</v>
      </c>
    </row>
    <row r="161" spans="1:16" ht="19.5" customHeight="1" x14ac:dyDescent="0.4">
      <c r="A161" s="77" t="s">
        <v>225</v>
      </c>
      <c r="B161" s="77"/>
      <c r="C161" s="105" t="s">
        <v>617</v>
      </c>
      <c r="D161" s="77" t="s">
        <v>226</v>
      </c>
      <c r="E161" s="79" t="str">
        <f t="shared" si="12"/>
        <v>C5 80-100</v>
      </c>
      <c r="F161" s="1" t="s">
        <v>44</v>
      </c>
      <c r="G161" s="77" t="s">
        <v>18</v>
      </c>
      <c r="H161" s="80">
        <v>115</v>
      </c>
      <c r="I161" s="80" t="str">
        <f t="shared" si="11"/>
        <v>2x17</v>
      </c>
      <c r="J161" s="81">
        <v>2</v>
      </c>
      <c r="K161" s="81">
        <v>17</v>
      </c>
      <c r="L161" s="81">
        <v>8712044611341</v>
      </c>
      <c r="M161" s="81">
        <v>37756</v>
      </c>
      <c r="N161" s="129" t="s">
        <v>16</v>
      </c>
      <c r="O161" s="81" t="s">
        <v>148</v>
      </c>
      <c r="P161" s="76"/>
    </row>
    <row r="162" spans="1:16" ht="19.5" customHeight="1" x14ac:dyDescent="0.4">
      <c r="A162" s="59" t="s">
        <v>619</v>
      </c>
      <c r="B162" s="59"/>
      <c r="C162" s="104" t="s">
        <v>617</v>
      </c>
      <c r="D162" s="59" t="s">
        <v>512</v>
      </c>
      <c r="E162" s="67" t="str">
        <f t="shared" si="12"/>
        <v>C5 80-100</v>
      </c>
      <c r="F162" s="70" t="s">
        <v>44</v>
      </c>
      <c r="G162" s="59" t="s">
        <v>18</v>
      </c>
      <c r="H162" s="68">
        <v>115</v>
      </c>
      <c r="I162" s="68" t="str">
        <f t="shared" si="11"/>
        <v>2x17</v>
      </c>
      <c r="J162" s="69">
        <v>2</v>
      </c>
      <c r="K162" s="69">
        <v>17</v>
      </c>
      <c r="L162" s="69">
        <v>8712044611853</v>
      </c>
      <c r="M162" s="69">
        <v>37766</v>
      </c>
      <c r="N162" s="128" t="s">
        <v>16</v>
      </c>
      <c r="O162" s="69" t="s">
        <v>77</v>
      </c>
      <c r="P162" s="59" t="s">
        <v>563</v>
      </c>
    </row>
    <row r="163" spans="1:16" ht="19.5" customHeight="1" x14ac:dyDescent="0.4">
      <c r="A163" s="77" t="s">
        <v>227</v>
      </c>
      <c r="B163" s="77"/>
      <c r="C163" s="98" t="s">
        <v>618</v>
      </c>
      <c r="D163" s="77" t="s">
        <v>228</v>
      </c>
      <c r="E163" s="79" t="str">
        <f t="shared" si="8"/>
        <v>30-40 C3</v>
      </c>
      <c r="F163" s="1" t="s">
        <v>20</v>
      </c>
      <c r="G163" s="77" t="s">
        <v>15</v>
      </c>
      <c r="H163" s="80">
        <v>40</v>
      </c>
      <c r="I163" s="80" t="str">
        <f t="shared" si="11"/>
        <v>6x21</v>
      </c>
      <c r="J163" s="81">
        <v>6</v>
      </c>
      <c r="K163" s="81">
        <v>21</v>
      </c>
      <c r="L163" s="81">
        <v>8712044612584</v>
      </c>
      <c r="M163" s="81">
        <v>37770</v>
      </c>
      <c r="N163" s="129" t="s">
        <v>16</v>
      </c>
      <c r="O163" s="81">
        <v>3</v>
      </c>
      <c r="P163" s="76"/>
    </row>
    <row r="164" spans="1:16" ht="19.5" customHeight="1" x14ac:dyDescent="0.4">
      <c r="A164" s="59" t="s">
        <v>229</v>
      </c>
      <c r="B164" s="59"/>
      <c r="C164" s="97" t="s">
        <v>618</v>
      </c>
      <c r="D164" s="59" t="s">
        <v>228</v>
      </c>
      <c r="E164" s="67" t="str">
        <f>CONCATENATE(G164," ",F164)</f>
        <v>C5 40-50</v>
      </c>
      <c r="F164" s="70" t="s">
        <v>19</v>
      </c>
      <c r="G164" s="59" t="s">
        <v>18</v>
      </c>
      <c r="H164" s="68">
        <v>50</v>
      </c>
      <c r="I164" s="68" t="str">
        <f t="shared" si="11"/>
        <v>5x17</v>
      </c>
      <c r="J164" s="69">
        <v>5</v>
      </c>
      <c r="K164" s="69">
        <v>17</v>
      </c>
      <c r="L164" s="69">
        <v>8712044612621</v>
      </c>
      <c r="M164" s="69">
        <v>37770</v>
      </c>
      <c r="N164" s="128" t="s">
        <v>16</v>
      </c>
      <c r="O164" s="69">
        <v>3</v>
      </c>
      <c r="P164" s="59"/>
    </row>
    <row r="165" spans="1:16" ht="19.5" customHeight="1" x14ac:dyDescent="0.4">
      <c r="A165" s="77" t="s">
        <v>230</v>
      </c>
      <c r="B165" s="77"/>
      <c r="C165" s="98" t="s">
        <v>618</v>
      </c>
      <c r="D165" s="77" t="s">
        <v>231</v>
      </c>
      <c r="E165" s="79" t="str">
        <f t="shared" si="8"/>
        <v>20-25 C3</v>
      </c>
      <c r="F165" s="1" t="s">
        <v>14</v>
      </c>
      <c r="G165" s="77" t="s">
        <v>15</v>
      </c>
      <c r="H165" s="80">
        <v>30</v>
      </c>
      <c r="I165" s="80" t="str">
        <f t="shared" si="11"/>
        <v>6x21</v>
      </c>
      <c r="J165" s="81">
        <v>6</v>
      </c>
      <c r="K165" s="81">
        <v>21</v>
      </c>
      <c r="L165" s="81">
        <v>8712044842080</v>
      </c>
      <c r="M165" s="81">
        <v>37798</v>
      </c>
      <c r="N165" s="129" t="s">
        <v>16</v>
      </c>
      <c r="O165" s="81">
        <v>3</v>
      </c>
      <c r="P165" s="76"/>
    </row>
    <row r="166" spans="1:16" ht="19.5" customHeight="1" x14ac:dyDescent="0.4">
      <c r="A166" s="59" t="s">
        <v>684</v>
      </c>
      <c r="B166" s="59"/>
      <c r="C166" s="104" t="s">
        <v>617</v>
      </c>
      <c r="D166" s="59" t="s">
        <v>232</v>
      </c>
      <c r="E166" s="67" t="str">
        <f t="shared" si="8"/>
        <v>25-30 C3</v>
      </c>
      <c r="F166" s="70" t="s">
        <v>17</v>
      </c>
      <c r="G166" s="59" t="s">
        <v>15</v>
      </c>
      <c r="H166" s="68">
        <v>40</v>
      </c>
      <c r="I166" s="68" t="str">
        <f t="shared" si="11"/>
        <v>5x21</v>
      </c>
      <c r="J166" s="69">
        <v>5</v>
      </c>
      <c r="K166" s="69">
        <v>21</v>
      </c>
      <c r="L166" s="69">
        <v>8712044842097</v>
      </c>
      <c r="M166" s="69">
        <v>37802</v>
      </c>
      <c r="N166" s="128" t="s">
        <v>16</v>
      </c>
      <c r="O166" s="69">
        <v>3</v>
      </c>
      <c r="P166" s="59"/>
    </row>
    <row r="167" spans="1:16" ht="19.5" customHeight="1" x14ac:dyDescent="0.4">
      <c r="A167" s="77" t="s">
        <v>233</v>
      </c>
      <c r="B167" s="77"/>
      <c r="C167" s="105" t="s">
        <v>617</v>
      </c>
      <c r="D167" s="77" t="s">
        <v>232</v>
      </c>
      <c r="E167" s="79" t="str">
        <f>CONCATENATE(G167," ",F167)</f>
        <v>C5 40-50</v>
      </c>
      <c r="F167" s="1" t="s">
        <v>19</v>
      </c>
      <c r="G167" s="77" t="s">
        <v>18</v>
      </c>
      <c r="H167" s="80">
        <v>45</v>
      </c>
      <c r="I167" s="80" t="s">
        <v>587</v>
      </c>
      <c r="J167" s="81">
        <v>4</v>
      </c>
      <c r="K167" s="81">
        <v>12</v>
      </c>
      <c r="L167" s="81">
        <v>8712044614489</v>
      </c>
      <c r="M167" s="81">
        <v>37802</v>
      </c>
      <c r="N167" s="129" t="s">
        <v>16</v>
      </c>
      <c r="O167" s="81">
        <v>3</v>
      </c>
      <c r="P167" s="76"/>
    </row>
    <row r="168" spans="1:16" ht="19.5" customHeight="1" x14ac:dyDescent="0.4">
      <c r="A168" s="59" t="s">
        <v>234</v>
      </c>
      <c r="B168" s="59"/>
      <c r="C168" s="104" t="s">
        <v>617</v>
      </c>
      <c r="D168" s="59" t="s">
        <v>235</v>
      </c>
      <c r="E168" s="67" t="str">
        <f t="shared" si="8"/>
        <v>15-20 C3</v>
      </c>
      <c r="F168" s="70" t="s">
        <v>83</v>
      </c>
      <c r="G168" s="59" t="s">
        <v>15</v>
      </c>
      <c r="H168" s="68">
        <v>40</v>
      </c>
      <c r="I168" s="68" t="str">
        <f t="shared" ref="I168:I177" si="13">CONCATENATE(J168,"x",K168)</f>
        <v>5x21</v>
      </c>
      <c r="J168" s="69">
        <v>5</v>
      </c>
      <c r="K168" s="69">
        <v>21</v>
      </c>
      <c r="L168" s="69">
        <v>8717191531948</v>
      </c>
      <c r="M168" s="69">
        <v>52027</v>
      </c>
      <c r="N168" s="128" t="s">
        <v>16</v>
      </c>
      <c r="O168" s="69">
        <v>3</v>
      </c>
      <c r="P168" s="59"/>
    </row>
    <row r="169" spans="1:16" ht="19.5" customHeight="1" x14ac:dyDescent="0.4">
      <c r="A169" s="77" t="s">
        <v>489</v>
      </c>
      <c r="B169" s="77"/>
      <c r="C169" s="98" t="s">
        <v>618</v>
      </c>
      <c r="D169" s="77" t="s">
        <v>236</v>
      </c>
      <c r="E169" s="79" t="str">
        <f t="shared" si="8"/>
        <v>25-30 C3</v>
      </c>
      <c r="F169" s="1" t="s">
        <v>17</v>
      </c>
      <c r="G169" s="77" t="s">
        <v>15</v>
      </c>
      <c r="H169" s="80">
        <v>45</v>
      </c>
      <c r="I169" s="80" t="str">
        <f t="shared" si="13"/>
        <v>4x21</v>
      </c>
      <c r="J169" s="81">
        <v>4</v>
      </c>
      <c r="K169" s="81">
        <v>21</v>
      </c>
      <c r="L169" s="81">
        <v>8712044616018</v>
      </c>
      <c r="M169" s="81">
        <v>37819</v>
      </c>
      <c r="N169" s="129" t="s">
        <v>16</v>
      </c>
      <c r="O169" s="81">
        <v>3</v>
      </c>
      <c r="P169" s="76"/>
    </row>
    <row r="170" spans="1:16" ht="19.5" customHeight="1" x14ac:dyDescent="0.4">
      <c r="A170" s="59" t="s">
        <v>237</v>
      </c>
      <c r="B170" s="59"/>
      <c r="C170" s="97" t="s">
        <v>618</v>
      </c>
      <c r="D170" s="59" t="s">
        <v>238</v>
      </c>
      <c r="E170" s="67" t="str">
        <f t="shared" si="8"/>
        <v>20-25 C3</v>
      </c>
      <c r="F170" s="70" t="s">
        <v>14</v>
      </c>
      <c r="G170" s="59" t="s">
        <v>15</v>
      </c>
      <c r="H170" s="68">
        <v>55</v>
      </c>
      <c r="I170" s="68" t="str">
        <f t="shared" si="13"/>
        <v>5x21</v>
      </c>
      <c r="J170" s="69">
        <v>5</v>
      </c>
      <c r="K170" s="69">
        <v>21</v>
      </c>
      <c r="L170" s="69">
        <v>8712044842103</v>
      </c>
      <c r="M170" s="69">
        <v>37830</v>
      </c>
      <c r="N170" s="128" t="s">
        <v>16</v>
      </c>
      <c r="O170" s="69">
        <v>3</v>
      </c>
      <c r="P170" s="59"/>
    </row>
    <row r="171" spans="1:16" ht="19.5" customHeight="1" x14ac:dyDescent="0.4">
      <c r="A171" s="77" t="s">
        <v>239</v>
      </c>
      <c r="B171" s="77"/>
      <c r="C171" s="98" t="s">
        <v>618</v>
      </c>
      <c r="D171" s="77" t="s">
        <v>238</v>
      </c>
      <c r="E171" s="79" t="str">
        <f>CONCATENATE(G171," ",F171)</f>
        <v>C5 25-30</v>
      </c>
      <c r="F171" s="1" t="s">
        <v>17</v>
      </c>
      <c r="G171" s="77" t="s">
        <v>18</v>
      </c>
      <c r="H171" s="80">
        <v>50</v>
      </c>
      <c r="I171" s="80" t="str">
        <f t="shared" si="13"/>
        <v>4x17</v>
      </c>
      <c r="J171" s="81">
        <v>4</v>
      </c>
      <c r="K171" s="81">
        <v>17</v>
      </c>
      <c r="L171" s="81">
        <v>8717191398282</v>
      </c>
      <c r="M171" s="81">
        <v>37830</v>
      </c>
      <c r="N171" s="129" t="s">
        <v>16</v>
      </c>
      <c r="O171" s="81">
        <v>3</v>
      </c>
      <c r="P171" s="76"/>
    </row>
    <row r="172" spans="1:16" ht="19.5" customHeight="1" x14ac:dyDescent="0.4">
      <c r="A172" s="59" t="s">
        <v>240</v>
      </c>
      <c r="B172" s="59"/>
      <c r="C172" s="104" t="s">
        <v>617</v>
      </c>
      <c r="D172" s="59" t="s">
        <v>241</v>
      </c>
      <c r="E172" s="67" t="str">
        <f t="shared" si="8"/>
        <v>20-25 C3</v>
      </c>
      <c r="F172" s="70" t="s">
        <v>14</v>
      </c>
      <c r="G172" s="59" t="s">
        <v>15</v>
      </c>
      <c r="H172" s="68">
        <v>35</v>
      </c>
      <c r="I172" s="68" t="str">
        <f t="shared" si="13"/>
        <v>5x21</v>
      </c>
      <c r="J172" s="69">
        <v>5</v>
      </c>
      <c r="K172" s="69">
        <v>21</v>
      </c>
      <c r="L172" s="69">
        <v>8712044842127</v>
      </c>
      <c r="M172" s="69">
        <v>37834</v>
      </c>
      <c r="N172" s="128" t="s">
        <v>16</v>
      </c>
      <c r="O172" s="69">
        <v>3</v>
      </c>
      <c r="P172" s="59"/>
    </row>
    <row r="173" spans="1:16" ht="19.5" customHeight="1" x14ac:dyDescent="0.4">
      <c r="A173" s="77" t="s">
        <v>242</v>
      </c>
      <c r="B173" s="77"/>
      <c r="C173" s="98" t="s">
        <v>618</v>
      </c>
      <c r="D173" s="77" t="s">
        <v>243</v>
      </c>
      <c r="E173" s="79" t="str">
        <f t="shared" si="8"/>
        <v>30-40 C3</v>
      </c>
      <c r="F173" s="1" t="s">
        <v>20</v>
      </c>
      <c r="G173" s="77" t="s">
        <v>15</v>
      </c>
      <c r="H173" s="80">
        <v>55</v>
      </c>
      <c r="I173" s="80" t="str">
        <f t="shared" si="13"/>
        <v>3x21</v>
      </c>
      <c r="J173" s="81">
        <v>3</v>
      </c>
      <c r="K173" s="81">
        <v>21</v>
      </c>
      <c r="L173" s="81">
        <v>8712815794235</v>
      </c>
      <c r="M173" s="81">
        <v>58060</v>
      </c>
      <c r="N173" s="129" t="s">
        <v>16</v>
      </c>
      <c r="O173" s="81">
        <v>3</v>
      </c>
      <c r="P173" s="76"/>
    </row>
    <row r="174" spans="1:16" ht="19.5" customHeight="1" x14ac:dyDescent="0.4">
      <c r="A174" s="59" t="s">
        <v>244</v>
      </c>
      <c r="B174" s="59"/>
      <c r="C174" s="104" t="s">
        <v>617</v>
      </c>
      <c r="D174" s="59" t="s">
        <v>687</v>
      </c>
      <c r="E174" s="67" t="str">
        <f t="shared" si="8"/>
        <v>40-50 C3</v>
      </c>
      <c r="F174" s="70" t="s">
        <v>19</v>
      </c>
      <c r="G174" s="59" t="s">
        <v>15</v>
      </c>
      <c r="H174" s="68">
        <v>65</v>
      </c>
      <c r="I174" s="68" t="str">
        <f t="shared" si="13"/>
        <v>3x21</v>
      </c>
      <c r="J174" s="69">
        <v>3</v>
      </c>
      <c r="K174" s="69">
        <v>21</v>
      </c>
      <c r="L174" s="69">
        <v>8717191516884</v>
      </c>
      <c r="M174" s="69">
        <v>322374</v>
      </c>
      <c r="N174" s="128" t="s">
        <v>16</v>
      </c>
      <c r="O174" s="69">
        <v>3</v>
      </c>
      <c r="P174" s="59"/>
    </row>
    <row r="175" spans="1:16" ht="19.5" customHeight="1" x14ac:dyDescent="0.4">
      <c r="A175" s="77" t="s">
        <v>245</v>
      </c>
      <c r="B175" s="77"/>
      <c r="C175" s="105" t="s">
        <v>617</v>
      </c>
      <c r="D175" s="77" t="s">
        <v>688</v>
      </c>
      <c r="E175" s="79" t="str">
        <f>CONCATENATE(G175," ",F175)</f>
        <v>C5 60-70</v>
      </c>
      <c r="F175" s="1" t="s">
        <v>503</v>
      </c>
      <c r="G175" s="77" t="s">
        <v>18</v>
      </c>
      <c r="H175" s="80">
        <v>85</v>
      </c>
      <c r="I175" s="80" t="str">
        <f t="shared" si="13"/>
        <v>2x17</v>
      </c>
      <c r="J175" s="81">
        <v>2</v>
      </c>
      <c r="K175" s="81">
        <v>17</v>
      </c>
      <c r="L175" s="81">
        <v>8717191516891</v>
      </c>
      <c r="M175" s="81">
        <v>322374</v>
      </c>
      <c r="N175" s="129" t="s">
        <v>16</v>
      </c>
      <c r="O175" s="81">
        <v>3</v>
      </c>
      <c r="P175" s="76"/>
    </row>
    <row r="176" spans="1:16" ht="19.5" customHeight="1" x14ac:dyDescent="0.4">
      <c r="A176" s="59" t="s">
        <v>246</v>
      </c>
      <c r="B176" s="59"/>
      <c r="C176" s="104" t="s">
        <v>617</v>
      </c>
      <c r="D176" s="59" t="s">
        <v>687</v>
      </c>
      <c r="E176" s="67" t="str">
        <f t="shared" si="8"/>
        <v>80-100 C7,5</v>
      </c>
      <c r="F176" s="70" t="s">
        <v>44</v>
      </c>
      <c r="G176" s="59" t="s">
        <v>45</v>
      </c>
      <c r="H176" s="68">
        <v>110</v>
      </c>
      <c r="I176" s="68" t="str">
        <f t="shared" si="13"/>
        <v>2x12</v>
      </c>
      <c r="J176" s="69">
        <v>2</v>
      </c>
      <c r="K176" s="69">
        <v>12</v>
      </c>
      <c r="L176" s="69">
        <v>8717191516907</v>
      </c>
      <c r="M176" s="69">
        <v>322374</v>
      </c>
      <c r="N176" s="128" t="s">
        <v>16</v>
      </c>
      <c r="O176" s="69">
        <v>3</v>
      </c>
      <c r="P176" s="59" t="s">
        <v>697</v>
      </c>
    </row>
    <row r="177" spans="1:16" ht="19.5" customHeight="1" x14ac:dyDescent="0.4">
      <c r="A177" s="77" t="s">
        <v>247</v>
      </c>
      <c r="B177" s="77"/>
      <c r="C177" s="105" t="s">
        <v>617</v>
      </c>
      <c r="D177" s="77" t="s">
        <v>248</v>
      </c>
      <c r="E177" s="79" t="str">
        <f t="shared" si="8"/>
        <v>30-40 C3</v>
      </c>
      <c r="F177" s="1" t="s">
        <v>20</v>
      </c>
      <c r="G177" s="77" t="s">
        <v>15</v>
      </c>
      <c r="H177" s="80">
        <v>60</v>
      </c>
      <c r="I177" s="80" t="str">
        <f t="shared" si="13"/>
        <v>4x21</v>
      </c>
      <c r="J177" s="81">
        <v>4</v>
      </c>
      <c r="K177" s="81">
        <v>21</v>
      </c>
      <c r="L177" s="81">
        <v>8712815799971</v>
      </c>
      <c r="M177" s="81">
        <v>53723</v>
      </c>
      <c r="N177" s="129" t="s">
        <v>16</v>
      </c>
      <c r="O177" s="81">
        <v>3</v>
      </c>
      <c r="P177" s="76"/>
    </row>
    <row r="178" spans="1:16" ht="19.5" customHeight="1" x14ac:dyDescent="0.4">
      <c r="A178" s="59" t="s">
        <v>249</v>
      </c>
      <c r="B178" s="59"/>
      <c r="C178" s="104" t="s">
        <v>617</v>
      </c>
      <c r="D178" s="59" t="s">
        <v>250</v>
      </c>
      <c r="E178" s="67" t="str">
        <f t="shared" si="8"/>
        <v>30-40 C3</v>
      </c>
      <c r="F178" s="70" t="s">
        <v>20</v>
      </c>
      <c r="G178" s="59" t="s">
        <v>15</v>
      </c>
      <c r="H178" s="68">
        <v>55</v>
      </c>
      <c r="I178" s="68" t="s">
        <v>583</v>
      </c>
      <c r="J178" s="69">
        <v>3</v>
      </c>
      <c r="K178" s="69">
        <v>21</v>
      </c>
      <c r="L178" s="69">
        <v>8712044916842</v>
      </c>
      <c r="M178" s="69">
        <v>52028</v>
      </c>
      <c r="N178" s="128" t="s">
        <v>16</v>
      </c>
      <c r="O178" s="69">
        <v>3</v>
      </c>
      <c r="P178" s="59"/>
    </row>
    <row r="179" spans="1:16" ht="19.5" customHeight="1" x14ac:dyDescent="0.4">
      <c r="A179" s="77" t="s">
        <v>251</v>
      </c>
      <c r="B179" s="77"/>
      <c r="C179" s="105" t="s">
        <v>617</v>
      </c>
      <c r="D179" s="77" t="s">
        <v>250</v>
      </c>
      <c r="E179" s="79" t="str">
        <f>CONCATENATE(G179," ",F179)</f>
        <v>C5 50-60</v>
      </c>
      <c r="F179" s="1" t="s">
        <v>29</v>
      </c>
      <c r="G179" s="77" t="s">
        <v>18</v>
      </c>
      <c r="H179" s="80">
        <v>80</v>
      </c>
      <c r="I179" s="80" t="str">
        <f t="shared" ref="I179:I208" si="14">CONCATENATE(J179,"x",K179)</f>
        <v>3x17</v>
      </c>
      <c r="J179" s="81">
        <v>3</v>
      </c>
      <c r="K179" s="81">
        <v>17</v>
      </c>
      <c r="L179" s="81">
        <v>8717191398329</v>
      </c>
      <c r="M179" s="81">
        <v>52029</v>
      </c>
      <c r="N179" s="129" t="s">
        <v>16</v>
      </c>
      <c r="O179" s="81">
        <v>3</v>
      </c>
      <c r="P179" s="76"/>
    </row>
    <row r="180" spans="1:16" ht="19.5" customHeight="1" x14ac:dyDescent="0.4">
      <c r="A180" s="59" t="s">
        <v>252</v>
      </c>
      <c r="B180" s="59"/>
      <c r="C180" s="104" t="s">
        <v>617</v>
      </c>
      <c r="D180" s="59" t="s">
        <v>253</v>
      </c>
      <c r="E180" s="67" t="str">
        <f t="shared" si="8"/>
        <v>25-30 C3</v>
      </c>
      <c r="F180" s="70" t="s">
        <v>17</v>
      </c>
      <c r="G180" s="59" t="s">
        <v>15</v>
      </c>
      <c r="H180" s="68">
        <v>55</v>
      </c>
      <c r="I180" s="68" t="str">
        <f t="shared" si="14"/>
        <v>4x21</v>
      </c>
      <c r="J180" s="69">
        <v>4</v>
      </c>
      <c r="K180" s="69">
        <v>21</v>
      </c>
      <c r="L180" s="69">
        <v>8712044842134</v>
      </c>
      <c r="M180" s="69">
        <v>37836</v>
      </c>
      <c r="N180" s="128" t="s">
        <v>16</v>
      </c>
      <c r="O180" s="69">
        <v>3</v>
      </c>
      <c r="P180" s="59"/>
    </row>
    <row r="181" spans="1:16" ht="19.5" customHeight="1" x14ac:dyDescent="0.4">
      <c r="A181" s="77" t="s">
        <v>254</v>
      </c>
      <c r="B181" s="77"/>
      <c r="C181" s="105" t="s">
        <v>617</v>
      </c>
      <c r="D181" s="77" t="s">
        <v>255</v>
      </c>
      <c r="E181" s="79" t="str">
        <f t="shared" si="8"/>
        <v>40-50 C3</v>
      </c>
      <c r="F181" s="1" t="s">
        <v>19</v>
      </c>
      <c r="G181" s="77" t="s">
        <v>15</v>
      </c>
      <c r="H181" s="80">
        <v>65</v>
      </c>
      <c r="I181" s="80" t="str">
        <f t="shared" si="14"/>
        <v>3x21</v>
      </c>
      <c r="J181" s="81">
        <v>3</v>
      </c>
      <c r="K181" s="81">
        <v>21</v>
      </c>
      <c r="L181" s="81">
        <v>8717191228954</v>
      </c>
      <c r="M181" s="81">
        <v>37853</v>
      </c>
      <c r="N181" s="129" t="s">
        <v>16</v>
      </c>
      <c r="O181" s="81" t="s">
        <v>148</v>
      </c>
      <c r="P181" s="76"/>
    </row>
    <row r="182" spans="1:16" ht="19.5" customHeight="1" x14ac:dyDescent="0.4">
      <c r="A182" s="59" t="s">
        <v>256</v>
      </c>
      <c r="B182" s="59"/>
      <c r="C182" s="104" t="s">
        <v>617</v>
      </c>
      <c r="D182" s="59" t="s">
        <v>255</v>
      </c>
      <c r="E182" s="67" t="str">
        <f>CONCATENATE(G182," ",F182)</f>
        <v>C5 50-60</v>
      </c>
      <c r="F182" s="70" t="s">
        <v>29</v>
      </c>
      <c r="G182" s="59" t="s">
        <v>18</v>
      </c>
      <c r="H182" s="68">
        <v>65</v>
      </c>
      <c r="I182" s="68" t="str">
        <f t="shared" si="14"/>
        <v>3x17</v>
      </c>
      <c r="J182" s="69">
        <v>3</v>
      </c>
      <c r="K182" s="69">
        <v>17</v>
      </c>
      <c r="L182" s="69">
        <v>8717191228978</v>
      </c>
      <c r="M182" s="69">
        <v>37853</v>
      </c>
      <c r="N182" s="128" t="s">
        <v>16</v>
      </c>
      <c r="O182" s="69" t="s">
        <v>148</v>
      </c>
      <c r="P182" s="59"/>
    </row>
    <row r="183" spans="1:16" ht="19.5" customHeight="1" x14ac:dyDescent="0.4">
      <c r="A183" s="77" t="s">
        <v>622</v>
      </c>
      <c r="B183" s="77"/>
      <c r="C183" s="105" t="s">
        <v>617</v>
      </c>
      <c r="D183" s="77" t="s">
        <v>623</v>
      </c>
      <c r="E183" s="79" t="str">
        <f t="shared" si="8"/>
        <v>25-30 C3</v>
      </c>
      <c r="F183" s="1" t="s">
        <v>17</v>
      </c>
      <c r="G183" s="77" t="s">
        <v>15</v>
      </c>
      <c r="H183" s="80">
        <v>40</v>
      </c>
      <c r="I183" s="80" t="str">
        <f t="shared" si="14"/>
        <v>4x21</v>
      </c>
      <c r="J183" s="81">
        <v>4</v>
      </c>
      <c r="K183" s="81">
        <v>21</v>
      </c>
      <c r="L183" s="81">
        <v>8717191535403</v>
      </c>
      <c r="M183" s="81">
        <v>114349</v>
      </c>
      <c r="N183" s="129" t="s">
        <v>16</v>
      </c>
      <c r="O183" s="81">
        <v>4</v>
      </c>
      <c r="P183" s="76"/>
    </row>
    <row r="184" spans="1:16" ht="19.5" customHeight="1" x14ac:dyDescent="0.4">
      <c r="A184" s="59" t="s">
        <v>526</v>
      </c>
      <c r="B184" s="59"/>
      <c r="C184" s="104" t="s">
        <v>617</v>
      </c>
      <c r="D184" s="59" t="s">
        <v>505</v>
      </c>
      <c r="E184" s="67" t="str">
        <f t="shared" si="8"/>
        <v>25-30 C3</v>
      </c>
      <c r="F184" s="70" t="s">
        <v>17</v>
      </c>
      <c r="G184" s="59" t="s">
        <v>15</v>
      </c>
      <c r="H184" s="68">
        <v>60</v>
      </c>
      <c r="I184" s="68" t="str">
        <f t="shared" si="14"/>
        <v>4x21</v>
      </c>
      <c r="J184" s="69">
        <v>4</v>
      </c>
      <c r="K184" s="69">
        <v>21</v>
      </c>
      <c r="L184" s="69">
        <v>8712044619699</v>
      </c>
      <c r="M184" s="69">
        <v>37872</v>
      </c>
      <c r="N184" s="128" t="s">
        <v>16</v>
      </c>
      <c r="O184" s="69">
        <v>4</v>
      </c>
      <c r="P184" s="59"/>
    </row>
    <row r="185" spans="1:16" ht="19.5" customHeight="1" x14ac:dyDescent="0.4">
      <c r="A185" s="77" t="s">
        <v>257</v>
      </c>
      <c r="B185" s="77"/>
      <c r="C185" s="98" t="s">
        <v>618</v>
      </c>
      <c r="D185" s="77" t="s">
        <v>258</v>
      </c>
      <c r="E185" s="79" t="str">
        <f t="shared" si="8"/>
        <v>25-30 C3</v>
      </c>
      <c r="F185" s="1" t="s">
        <v>17</v>
      </c>
      <c r="G185" s="77" t="s">
        <v>15</v>
      </c>
      <c r="H185" s="80">
        <v>65</v>
      </c>
      <c r="I185" s="80" t="str">
        <f t="shared" si="14"/>
        <v>3x21</v>
      </c>
      <c r="J185" s="81">
        <v>3</v>
      </c>
      <c r="K185" s="81">
        <v>21</v>
      </c>
      <c r="L185" s="81">
        <v>8712044844794</v>
      </c>
      <c r="M185" s="81">
        <v>37875</v>
      </c>
      <c r="N185" s="129" t="s">
        <v>16</v>
      </c>
      <c r="O185" s="81">
        <v>4</v>
      </c>
      <c r="P185" s="76"/>
    </row>
    <row r="186" spans="1:16" ht="19.5" customHeight="1" x14ac:dyDescent="0.4">
      <c r="A186" s="59" t="s">
        <v>259</v>
      </c>
      <c r="B186" s="59"/>
      <c r="C186" s="104" t="s">
        <v>617</v>
      </c>
      <c r="D186" s="59" t="s">
        <v>258</v>
      </c>
      <c r="E186" s="67" t="str">
        <f>CONCATENATE(G186," ",F186)</f>
        <v>C5 40-50</v>
      </c>
      <c r="F186" s="70" t="s">
        <v>19</v>
      </c>
      <c r="G186" s="59" t="s">
        <v>18</v>
      </c>
      <c r="H186" s="68">
        <v>70</v>
      </c>
      <c r="I186" s="68" t="str">
        <f t="shared" si="14"/>
        <v>3x17</v>
      </c>
      <c r="J186" s="69">
        <v>3</v>
      </c>
      <c r="K186" s="69">
        <v>17</v>
      </c>
      <c r="L186" s="69">
        <v>8712044714646</v>
      </c>
      <c r="M186" s="69">
        <v>37875</v>
      </c>
      <c r="N186" s="128" t="s">
        <v>16</v>
      </c>
      <c r="O186" s="69">
        <v>4</v>
      </c>
      <c r="P186" s="59"/>
    </row>
    <row r="187" spans="1:16" ht="19.5" customHeight="1" x14ac:dyDescent="0.4">
      <c r="A187" s="77" t="s">
        <v>260</v>
      </c>
      <c r="B187" s="77"/>
      <c r="C187" s="105" t="s">
        <v>617</v>
      </c>
      <c r="D187" s="77" t="s">
        <v>261</v>
      </c>
      <c r="E187" s="79" t="str">
        <f t="shared" ref="E187:E250" si="15">CONCATENATE(F187," ",G187)</f>
        <v>20-25 C3</v>
      </c>
      <c r="F187" s="1" t="s">
        <v>14</v>
      </c>
      <c r="G187" s="77" t="s">
        <v>15</v>
      </c>
      <c r="H187" s="80">
        <v>40</v>
      </c>
      <c r="I187" s="80" t="str">
        <f t="shared" si="14"/>
        <v>5x21</v>
      </c>
      <c r="J187" s="81">
        <v>5</v>
      </c>
      <c r="K187" s="81">
        <v>21</v>
      </c>
      <c r="L187" s="81">
        <v>8712044923598</v>
      </c>
      <c r="M187" s="81">
        <v>37876</v>
      </c>
      <c r="N187" s="129" t="s">
        <v>16</v>
      </c>
      <c r="O187" s="81">
        <v>4</v>
      </c>
      <c r="P187" s="76" t="s">
        <v>547</v>
      </c>
    </row>
    <row r="188" spans="1:16" ht="19.5" customHeight="1" x14ac:dyDescent="0.4">
      <c r="A188" s="59" t="s">
        <v>262</v>
      </c>
      <c r="B188" s="59"/>
      <c r="C188" s="104" t="s">
        <v>617</v>
      </c>
      <c r="D188" s="59" t="s">
        <v>261</v>
      </c>
      <c r="E188" s="67" t="str">
        <f>CONCATENATE(G188," ",F188)</f>
        <v>C5 25-30</v>
      </c>
      <c r="F188" s="70" t="s">
        <v>17</v>
      </c>
      <c r="G188" s="59" t="s">
        <v>18</v>
      </c>
      <c r="H188" s="68">
        <v>55</v>
      </c>
      <c r="I188" s="68" t="str">
        <f t="shared" si="14"/>
        <v>5x17</v>
      </c>
      <c r="J188" s="69">
        <v>5</v>
      </c>
      <c r="K188" s="69">
        <v>17</v>
      </c>
      <c r="L188" s="69">
        <v>8712044620213</v>
      </c>
      <c r="M188" s="69">
        <v>37876</v>
      </c>
      <c r="N188" s="128" t="s">
        <v>16</v>
      </c>
      <c r="O188" s="69">
        <v>4</v>
      </c>
      <c r="P188" s="59" t="s">
        <v>547</v>
      </c>
    </row>
    <row r="189" spans="1:16" ht="19.5" customHeight="1" x14ac:dyDescent="0.4">
      <c r="A189" s="77" t="s">
        <v>527</v>
      </c>
      <c r="B189" s="77"/>
      <c r="C189" s="105" t="s">
        <v>617</v>
      </c>
      <c r="D189" s="77" t="s">
        <v>263</v>
      </c>
      <c r="E189" s="79" t="str">
        <f t="shared" si="15"/>
        <v>25-30 C3</v>
      </c>
      <c r="F189" s="1" t="s">
        <v>17</v>
      </c>
      <c r="G189" s="77" t="s">
        <v>15</v>
      </c>
      <c r="H189" s="80">
        <v>55</v>
      </c>
      <c r="I189" s="80" t="str">
        <f t="shared" si="14"/>
        <v>4x21</v>
      </c>
      <c r="J189" s="81">
        <v>4</v>
      </c>
      <c r="K189" s="81">
        <v>21</v>
      </c>
      <c r="L189" s="81">
        <v>8712044620824</v>
      </c>
      <c r="M189" s="81">
        <v>37880</v>
      </c>
      <c r="N189" s="129" t="s">
        <v>16</v>
      </c>
      <c r="O189" s="81">
        <v>4</v>
      </c>
      <c r="P189" s="76"/>
    </row>
    <row r="190" spans="1:16" ht="19.5" customHeight="1" x14ac:dyDescent="0.4">
      <c r="A190" s="59" t="s">
        <v>264</v>
      </c>
      <c r="B190" s="59"/>
      <c r="C190" s="104" t="s">
        <v>617</v>
      </c>
      <c r="D190" s="59" t="s">
        <v>263</v>
      </c>
      <c r="E190" s="67" t="str">
        <f>CONCATENATE(G190," ",F190)</f>
        <v>C5 40-50</v>
      </c>
      <c r="F190" s="70" t="s">
        <v>19</v>
      </c>
      <c r="G190" s="59" t="s">
        <v>18</v>
      </c>
      <c r="H190" s="68">
        <v>55</v>
      </c>
      <c r="I190" s="68" t="str">
        <f t="shared" si="14"/>
        <v>3x17</v>
      </c>
      <c r="J190" s="69">
        <v>3</v>
      </c>
      <c r="K190" s="69">
        <v>17</v>
      </c>
      <c r="L190" s="69">
        <v>8712044620602</v>
      </c>
      <c r="M190" s="69">
        <v>37880</v>
      </c>
      <c r="N190" s="128" t="s">
        <v>16</v>
      </c>
      <c r="O190" s="69">
        <v>4</v>
      </c>
      <c r="P190" s="59" t="s">
        <v>547</v>
      </c>
    </row>
    <row r="191" spans="1:16" ht="19.5" customHeight="1" x14ac:dyDescent="0.4">
      <c r="A191" s="77" t="s">
        <v>265</v>
      </c>
      <c r="B191" s="77"/>
      <c r="C191" s="105" t="s">
        <v>617</v>
      </c>
      <c r="D191" s="77" t="s">
        <v>553</v>
      </c>
      <c r="E191" s="79" t="str">
        <f t="shared" si="15"/>
        <v>20-25 C3</v>
      </c>
      <c r="F191" s="1" t="s">
        <v>14</v>
      </c>
      <c r="G191" s="77" t="s">
        <v>15</v>
      </c>
      <c r="H191" s="80">
        <v>40</v>
      </c>
      <c r="I191" s="80" t="str">
        <f t="shared" si="14"/>
        <v>5x21</v>
      </c>
      <c r="J191" s="81">
        <v>5</v>
      </c>
      <c r="K191" s="81">
        <v>21</v>
      </c>
      <c r="L191" s="81">
        <v>8717191530583</v>
      </c>
      <c r="M191" s="81">
        <v>366181</v>
      </c>
      <c r="N191" s="129" t="s">
        <v>16</v>
      </c>
      <c r="O191" s="81">
        <v>4</v>
      </c>
      <c r="P191" s="76"/>
    </row>
    <row r="192" spans="1:16" ht="19.5" customHeight="1" x14ac:dyDescent="0.4">
      <c r="A192" s="59" t="s">
        <v>266</v>
      </c>
      <c r="B192" s="59"/>
      <c r="C192" s="104" t="s">
        <v>617</v>
      </c>
      <c r="D192" s="59" t="s">
        <v>267</v>
      </c>
      <c r="E192" s="67" t="str">
        <f t="shared" si="15"/>
        <v>25-30 C3</v>
      </c>
      <c r="F192" s="70" t="s">
        <v>17</v>
      </c>
      <c r="G192" s="59" t="s">
        <v>15</v>
      </c>
      <c r="H192" s="68">
        <v>45</v>
      </c>
      <c r="I192" s="68" t="str">
        <f t="shared" si="14"/>
        <v>4x21</v>
      </c>
      <c r="J192" s="69">
        <v>4</v>
      </c>
      <c r="K192" s="69">
        <v>21</v>
      </c>
      <c r="L192" s="69">
        <v>8717191521567</v>
      </c>
      <c r="M192" s="69">
        <v>319271</v>
      </c>
      <c r="N192" s="128" t="s">
        <v>16</v>
      </c>
      <c r="O192" s="69" t="s">
        <v>148</v>
      </c>
      <c r="P192" s="59"/>
    </row>
    <row r="193" spans="1:16" ht="19.5" customHeight="1" x14ac:dyDescent="0.4">
      <c r="A193" s="77" t="s">
        <v>268</v>
      </c>
      <c r="B193" s="77"/>
      <c r="C193" s="105" t="s">
        <v>617</v>
      </c>
      <c r="D193" s="77" t="s">
        <v>269</v>
      </c>
      <c r="E193" s="79" t="str">
        <f t="shared" si="15"/>
        <v>30-40 C3</v>
      </c>
      <c r="F193" s="1" t="s">
        <v>20</v>
      </c>
      <c r="G193" s="77" t="s">
        <v>15</v>
      </c>
      <c r="H193" s="80">
        <v>55</v>
      </c>
      <c r="I193" s="80" t="str">
        <f t="shared" si="14"/>
        <v>3x21</v>
      </c>
      <c r="J193" s="81">
        <v>3</v>
      </c>
      <c r="K193" s="81">
        <v>21</v>
      </c>
      <c r="L193" s="81">
        <v>8717191530453</v>
      </c>
      <c r="M193" s="81">
        <v>92185</v>
      </c>
      <c r="N193" s="129" t="s">
        <v>16</v>
      </c>
      <c r="O193" s="81" t="s">
        <v>148</v>
      </c>
      <c r="P193" s="76"/>
    </row>
    <row r="194" spans="1:16" ht="19.5" customHeight="1" x14ac:dyDescent="0.4">
      <c r="A194" s="59" t="s">
        <v>572</v>
      </c>
      <c r="B194" s="59"/>
      <c r="C194" s="97" t="s">
        <v>618</v>
      </c>
      <c r="D194" s="59" t="s">
        <v>545</v>
      </c>
      <c r="E194" s="67" t="str">
        <f>CONCATENATE(G194," ",F194)</f>
        <v>C5 60-80</v>
      </c>
      <c r="F194" s="70" t="s">
        <v>31</v>
      </c>
      <c r="G194" s="59" t="s">
        <v>18</v>
      </c>
      <c r="H194" s="68">
        <v>115</v>
      </c>
      <c r="I194" s="68" t="str">
        <f t="shared" si="14"/>
        <v>2x17</v>
      </c>
      <c r="J194" s="69">
        <v>2</v>
      </c>
      <c r="K194" s="69">
        <v>17</v>
      </c>
      <c r="L194" s="69">
        <v>8717191537667</v>
      </c>
      <c r="M194" s="69">
        <v>37934</v>
      </c>
      <c r="N194" s="128" t="s">
        <v>16</v>
      </c>
      <c r="O194" s="69">
        <v>8</v>
      </c>
      <c r="P194" s="59" t="s">
        <v>563</v>
      </c>
    </row>
    <row r="195" spans="1:16" ht="19.5" customHeight="1" x14ac:dyDescent="0.4">
      <c r="A195" s="77" t="s">
        <v>270</v>
      </c>
      <c r="B195" s="77"/>
      <c r="C195" s="105" t="s">
        <v>617</v>
      </c>
      <c r="D195" s="77" t="s">
        <v>271</v>
      </c>
      <c r="E195" s="79" t="str">
        <f t="shared" si="15"/>
        <v>25-30 C3</v>
      </c>
      <c r="F195" s="1" t="s">
        <v>17</v>
      </c>
      <c r="G195" s="77" t="s">
        <v>15</v>
      </c>
      <c r="H195" s="80">
        <v>45</v>
      </c>
      <c r="I195" s="80" t="str">
        <f t="shared" si="14"/>
        <v>4x21</v>
      </c>
      <c r="J195" s="81">
        <v>4</v>
      </c>
      <c r="K195" s="81">
        <v>21</v>
      </c>
      <c r="L195" s="81">
        <v>8712044622620</v>
      </c>
      <c r="M195" s="81">
        <v>37943</v>
      </c>
      <c r="N195" s="129" t="s">
        <v>16</v>
      </c>
      <c r="O195" s="81" t="s">
        <v>21</v>
      </c>
      <c r="P195" s="76" t="s">
        <v>547</v>
      </c>
    </row>
    <row r="196" spans="1:16" ht="19.5" customHeight="1" x14ac:dyDescent="0.4">
      <c r="A196" s="59" t="s">
        <v>272</v>
      </c>
      <c r="B196" s="59"/>
      <c r="C196" s="104" t="s">
        <v>617</v>
      </c>
      <c r="D196" s="59" t="s">
        <v>271</v>
      </c>
      <c r="E196" s="67" t="str">
        <f>CONCATENATE(G196," ",F196)</f>
        <v>C5 30-40</v>
      </c>
      <c r="F196" s="70" t="s">
        <v>20</v>
      </c>
      <c r="G196" s="59" t="s">
        <v>18</v>
      </c>
      <c r="H196" s="68">
        <v>60</v>
      </c>
      <c r="I196" s="68" t="str">
        <f t="shared" si="14"/>
        <v>4x17</v>
      </c>
      <c r="J196" s="69">
        <v>4</v>
      </c>
      <c r="K196" s="69">
        <v>17</v>
      </c>
      <c r="L196" s="69">
        <v>8712044848051</v>
      </c>
      <c r="M196" s="69">
        <v>37943</v>
      </c>
      <c r="N196" s="128" t="s">
        <v>16</v>
      </c>
      <c r="O196" s="69" t="s">
        <v>56</v>
      </c>
      <c r="P196" s="59" t="s">
        <v>547</v>
      </c>
    </row>
    <row r="197" spans="1:16" ht="19.5" customHeight="1" x14ac:dyDescent="0.4">
      <c r="A197" s="77" t="s">
        <v>273</v>
      </c>
      <c r="B197" s="77"/>
      <c r="C197" s="105" t="s">
        <v>617</v>
      </c>
      <c r="D197" s="77" t="s">
        <v>274</v>
      </c>
      <c r="E197" s="79" t="str">
        <f t="shared" si="15"/>
        <v>20-25 C3</v>
      </c>
      <c r="F197" s="1" t="s">
        <v>14</v>
      </c>
      <c r="G197" s="77" t="s">
        <v>15</v>
      </c>
      <c r="H197" s="80">
        <v>35</v>
      </c>
      <c r="I197" s="80" t="str">
        <f t="shared" si="14"/>
        <v>5x21</v>
      </c>
      <c r="J197" s="81">
        <v>5</v>
      </c>
      <c r="K197" s="81">
        <v>21</v>
      </c>
      <c r="L197" s="81">
        <v>8712044927442</v>
      </c>
      <c r="M197" s="81">
        <v>37977</v>
      </c>
      <c r="N197" s="129" t="s">
        <v>16</v>
      </c>
      <c r="O197" s="81">
        <v>3</v>
      </c>
      <c r="P197" s="76" t="s">
        <v>547</v>
      </c>
    </row>
    <row r="198" spans="1:16" ht="19.5" customHeight="1" x14ac:dyDescent="0.4">
      <c r="A198" s="59" t="s">
        <v>275</v>
      </c>
      <c r="B198" s="59"/>
      <c r="C198" s="104" t="s">
        <v>617</v>
      </c>
      <c r="D198" s="59" t="s">
        <v>274</v>
      </c>
      <c r="E198" s="67" t="str">
        <f>CONCATENATE(G198," ",F198)</f>
        <v>C5 25-30</v>
      </c>
      <c r="F198" s="70" t="s">
        <v>17</v>
      </c>
      <c r="G198" s="59" t="s">
        <v>18</v>
      </c>
      <c r="H198" s="68">
        <v>40</v>
      </c>
      <c r="I198" s="68" t="str">
        <f t="shared" si="14"/>
        <v>5x17</v>
      </c>
      <c r="J198" s="69">
        <v>5</v>
      </c>
      <c r="K198" s="69">
        <v>17</v>
      </c>
      <c r="L198" s="69">
        <v>8717191235365</v>
      </c>
      <c r="M198" s="69">
        <v>37977</v>
      </c>
      <c r="N198" s="128" t="s">
        <v>16</v>
      </c>
      <c r="O198" s="69">
        <v>3</v>
      </c>
      <c r="P198" s="59" t="s">
        <v>547</v>
      </c>
    </row>
    <row r="199" spans="1:16" ht="19.5" customHeight="1" x14ac:dyDescent="0.4">
      <c r="A199" s="77" t="s">
        <v>621</v>
      </c>
      <c r="B199" s="77"/>
      <c r="C199" s="105" t="s">
        <v>617</v>
      </c>
      <c r="D199" s="77" t="s">
        <v>620</v>
      </c>
      <c r="E199" s="79" t="str">
        <f t="shared" si="15"/>
        <v>20-25 C3</v>
      </c>
      <c r="F199" s="1" t="s">
        <v>14</v>
      </c>
      <c r="G199" s="77" t="s">
        <v>15</v>
      </c>
      <c r="H199" s="80">
        <v>35</v>
      </c>
      <c r="I199" s="80" t="str">
        <f t="shared" si="14"/>
        <v>5x21</v>
      </c>
      <c r="J199" s="81">
        <v>5</v>
      </c>
      <c r="K199" s="81">
        <v>21</v>
      </c>
      <c r="L199" s="81">
        <v>8712044624259</v>
      </c>
      <c r="M199" s="81">
        <v>37953</v>
      </c>
      <c r="N199" s="129" t="s">
        <v>16</v>
      </c>
      <c r="O199" s="81">
        <v>3</v>
      </c>
      <c r="P199" s="76"/>
    </row>
    <row r="200" spans="1:16" ht="19.5" customHeight="1" x14ac:dyDescent="0.4">
      <c r="A200" s="59" t="s">
        <v>276</v>
      </c>
      <c r="B200" s="59"/>
      <c r="C200" s="104" t="s">
        <v>617</v>
      </c>
      <c r="D200" s="59" t="s">
        <v>277</v>
      </c>
      <c r="E200" s="67" t="str">
        <f t="shared" si="15"/>
        <v>20-25 C3</v>
      </c>
      <c r="F200" s="70" t="s">
        <v>14</v>
      </c>
      <c r="G200" s="59" t="s">
        <v>15</v>
      </c>
      <c r="H200" s="68">
        <v>35</v>
      </c>
      <c r="I200" s="68" t="str">
        <f t="shared" si="14"/>
        <v>5x21</v>
      </c>
      <c r="J200" s="69">
        <v>5</v>
      </c>
      <c r="K200" s="69">
        <v>21</v>
      </c>
      <c r="L200" s="69">
        <v>8712044923604</v>
      </c>
      <c r="M200" s="69">
        <v>37969</v>
      </c>
      <c r="N200" s="128" t="s">
        <v>16</v>
      </c>
      <c r="O200" s="69">
        <v>3</v>
      </c>
      <c r="P200" s="59" t="s">
        <v>547</v>
      </c>
    </row>
    <row r="201" spans="1:16" ht="19.5" customHeight="1" x14ac:dyDescent="0.4">
      <c r="A201" s="77" t="s">
        <v>278</v>
      </c>
      <c r="B201" s="77"/>
      <c r="C201" s="105" t="s">
        <v>617</v>
      </c>
      <c r="D201" s="77" t="s">
        <v>277</v>
      </c>
      <c r="E201" s="79" t="str">
        <f>CONCATENATE(G201," ",F201)</f>
        <v>C5 25-30</v>
      </c>
      <c r="F201" s="1" t="s">
        <v>17</v>
      </c>
      <c r="G201" s="77" t="s">
        <v>18</v>
      </c>
      <c r="H201" s="80">
        <v>40</v>
      </c>
      <c r="I201" s="80" t="str">
        <f t="shared" si="14"/>
        <v>5x17</v>
      </c>
      <c r="J201" s="81">
        <v>5</v>
      </c>
      <c r="K201" s="81">
        <v>17</v>
      </c>
      <c r="L201" s="81">
        <v>8712044623375</v>
      </c>
      <c r="M201" s="81">
        <v>37969</v>
      </c>
      <c r="N201" s="129" t="s">
        <v>16</v>
      </c>
      <c r="O201" s="81">
        <v>3</v>
      </c>
      <c r="P201" s="76" t="s">
        <v>547</v>
      </c>
    </row>
    <row r="202" spans="1:16" ht="19.5" customHeight="1" x14ac:dyDescent="0.4">
      <c r="A202" s="59" t="s">
        <v>279</v>
      </c>
      <c r="B202" s="59"/>
      <c r="C202" s="97" t="s">
        <v>618</v>
      </c>
      <c r="D202" s="59" t="s">
        <v>691</v>
      </c>
      <c r="E202" s="67" t="str">
        <f t="shared" si="15"/>
        <v>25-30 C3</v>
      </c>
      <c r="F202" s="70" t="s">
        <v>17</v>
      </c>
      <c r="G202" s="59" t="s">
        <v>15</v>
      </c>
      <c r="H202" s="68">
        <v>35</v>
      </c>
      <c r="I202" s="68" t="str">
        <f t="shared" si="14"/>
        <v>6x21</v>
      </c>
      <c r="J202" s="69">
        <v>6</v>
      </c>
      <c r="K202" s="69">
        <v>21</v>
      </c>
      <c r="L202" s="69">
        <v>8712044842141</v>
      </c>
      <c r="M202" s="69">
        <v>37970</v>
      </c>
      <c r="N202" s="128" t="s">
        <v>16</v>
      </c>
      <c r="O202" s="69">
        <v>3</v>
      </c>
      <c r="P202" s="59"/>
    </row>
    <row r="203" spans="1:16" ht="19.5" customHeight="1" x14ac:dyDescent="0.4">
      <c r="A203" s="77" t="s">
        <v>280</v>
      </c>
      <c r="B203" s="77"/>
      <c r="C203" s="105" t="s">
        <v>617</v>
      </c>
      <c r="D203" s="77" t="s">
        <v>691</v>
      </c>
      <c r="E203" s="79" t="str">
        <f>CONCATENATE(G203," ",F203)</f>
        <v>C5 30-40</v>
      </c>
      <c r="F203" s="1" t="s">
        <v>20</v>
      </c>
      <c r="G203" s="77" t="s">
        <v>18</v>
      </c>
      <c r="H203" s="80">
        <v>40</v>
      </c>
      <c r="I203" s="80" t="str">
        <f t="shared" si="14"/>
        <v>5x17</v>
      </c>
      <c r="J203" s="81">
        <v>5</v>
      </c>
      <c r="K203" s="81">
        <v>17</v>
      </c>
      <c r="L203" s="81">
        <v>8717191398343</v>
      </c>
      <c r="M203" s="81">
        <v>37970</v>
      </c>
      <c r="N203" s="129" t="s">
        <v>16</v>
      </c>
      <c r="O203" s="81">
        <v>3</v>
      </c>
      <c r="P203" s="76"/>
    </row>
    <row r="204" spans="1:16" ht="19.5" customHeight="1" x14ac:dyDescent="0.4">
      <c r="A204" s="59" t="s">
        <v>281</v>
      </c>
      <c r="B204" s="59"/>
      <c r="C204" s="97" t="s">
        <v>618</v>
      </c>
      <c r="D204" s="59" t="s">
        <v>692</v>
      </c>
      <c r="E204" s="67" t="str">
        <f t="shared" si="15"/>
        <v>20-25 C3</v>
      </c>
      <c r="F204" s="70" t="s">
        <v>14</v>
      </c>
      <c r="G204" s="59" t="s">
        <v>15</v>
      </c>
      <c r="H204" s="68">
        <v>35</v>
      </c>
      <c r="I204" s="68" t="str">
        <f t="shared" si="14"/>
        <v>6x21</v>
      </c>
      <c r="J204" s="69">
        <v>6</v>
      </c>
      <c r="K204" s="69">
        <v>21</v>
      </c>
      <c r="L204" s="69">
        <v>8712044842158</v>
      </c>
      <c r="M204" s="69">
        <v>37973</v>
      </c>
      <c r="N204" s="128" t="s">
        <v>16</v>
      </c>
      <c r="O204" s="69">
        <v>3</v>
      </c>
      <c r="P204" s="59"/>
    </row>
    <row r="205" spans="1:16" ht="19.5" customHeight="1" x14ac:dyDescent="0.4">
      <c r="A205" s="77" t="s">
        <v>282</v>
      </c>
      <c r="B205" s="77"/>
      <c r="C205" s="105" t="s">
        <v>617</v>
      </c>
      <c r="D205" s="77" t="s">
        <v>283</v>
      </c>
      <c r="E205" s="79" t="str">
        <f t="shared" si="15"/>
        <v>40-50 C3</v>
      </c>
      <c r="F205" s="1" t="s">
        <v>19</v>
      </c>
      <c r="G205" s="77" t="s">
        <v>15</v>
      </c>
      <c r="H205" s="80">
        <v>50</v>
      </c>
      <c r="I205" s="80" t="str">
        <f t="shared" si="14"/>
        <v>3x21</v>
      </c>
      <c r="J205" s="81">
        <v>3</v>
      </c>
      <c r="K205" s="81">
        <v>21</v>
      </c>
      <c r="L205" s="81">
        <v>8712044844817</v>
      </c>
      <c r="M205" s="81">
        <v>37989</v>
      </c>
      <c r="N205" s="129" t="s">
        <v>16</v>
      </c>
      <c r="O205" s="81" t="s">
        <v>77</v>
      </c>
      <c r="P205" s="76"/>
    </row>
    <row r="206" spans="1:16" ht="19.5" customHeight="1" x14ac:dyDescent="0.4">
      <c r="A206" s="59" t="s">
        <v>595</v>
      </c>
      <c r="B206" s="59"/>
      <c r="C206" s="104" t="s">
        <v>617</v>
      </c>
      <c r="D206" s="59" t="s">
        <v>283</v>
      </c>
      <c r="E206" s="67" t="str">
        <f>CONCATENATE(G206," ",F206)</f>
        <v>C5 40-50</v>
      </c>
      <c r="F206" s="70" t="s">
        <v>19</v>
      </c>
      <c r="G206" s="59" t="s">
        <v>18</v>
      </c>
      <c r="H206" s="68">
        <v>65</v>
      </c>
      <c r="I206" s="68" t="str">
        <f t="shared" si="14"/>
        <v>3x17</v>
      </c>
      <c r="J206" s="69">
        <v>3</v>
      </c>
      <c r="K206" s="69">
        <v>17</v>
      </c>
      <c r="L206" s="69">
        <v>8712044624860</v>
      </c>
      <c r="M206" s="69">
        <v>37989</v>
      </c>
      <c r="N206" s="128" t="s">
        <v>16</v>
      </c>
      <c r="O206" s="69" t="s">
        <v>77</v>
      </c>
      <c r="P206" s="59" t="s">
        <v>563</v>
      </c>
    </row>
    <row r="207" spans="1:16" ht="19.5" customHeight="1" x14ac:dyDescent="0.4">
      <c r="A207" s="77" t="s">
        <v>573</v>
      </c>
      <c r="B207" s="77"/>
      <c r="C207" s="105" t="s">
        <v>617</v>
      </c>
      <c r="D207" s="77" t="s">
        <v>541</v>
      </c>
      <c r="E207" s="79" t="str">
        <f t="shared" si="15"/>
        <v>25-30 C3</v>
      </c>
      <c r="F207" s="1" t="s">
        <v>17</v>
      </c>
      <c r="G207" s="77" t="s">
        <v>15</v>
      </c>
      <c r="H207" s="80">
        <v>45</v>
      </c>
      <c r="I207" s="80" t="str">
        <f t="shared" si="14"/>
        <v>4x21</v>
      </c>
      <c r="J207" s="81">
        <v>4</v>
      </c>
      <c r="K207" s="81">
        <v>21</v>
      </c>
      <c r="L207" s="81">
        <v>8717191516457</v>
      </c>
      <c r="M207" s="81">
        <v>53770</v>
      </c>
      <c r="N207" s="129" t="s">
        <v>16</v>
      </c>
      <c r="O207" s="81">
        <v>3</v>
      </c>
      <c r="P207" s="76"/>
    </row>
    <row r="208" spans="1:16" ht="19.5" customHeight="1" x14ac:dyDescent="0.4">
      <c r="A208" s="59" t="s">
        <v>574</v>
      </c>
      <c r="B208" s="59"/>
      <c r="C208" s="104" t="s">
        <v>617</v>
      </c>
      <c r="D208" s="59" t="s">
        <v>542</v>
      </c>
      <c r="E208" s="67" t="str">
        <f t="shared" si="15"/>
        <v>20-25 C3</v>
      </c>
      <c r="F208" s="70" t="s">
        <v>14</v>
      </c>
      <c r="G208" s="59" t="s">
        <v>15</v>
      </c>
      <c r="H208" s="68">
        <v>45</v>
      </c>
      <c r="I208" s="68" t="str">
        <f t="shared" si="14"/>
        <v>4x21</v>
      </c>
      <c r="J208" s="69">
        <v>4</v>
      </c>
      <c r="K208" s="69">
        <v>21</v>
      </c>
      <c r="L208" s="69">
        <v>8712044927459</v>
      </c>
      <c r="M208" s="69">
        <v>37988</v>
      </c>
      <c r="N208" s="128" t="s">
        <v>16</v>
      </c>
      <c r="O208" s="69">
        <v>3</v>
      </c>
      <c r="P208" s="59"/>
    </row>
    <row r="209" spans="1:16" ht="19.5" customHeight="1" x14ac:dyDescent="0.4">
      <c r="A209" s="77" t="s">
        <v>596</v>
      </c>
      <c r="B209" s="77"/>
      <c r="C209" s="105" t="s">
        <v>617</v>
      </c>
      <c r="D209" s="77" t="s">
        <v>597</v>
      </c>
      <c r="E209" s="79" t="str">
        <f t="shared" si="15"/>
        <v>20-25 C3</v>
      </c>
      <c r="F209" s="1" t="s">
        <v>14</v>
      </c>
      <c r="G209" s="77" t="s">
        <v>15</v>
      </c>
      <c r="H209" s="80">
        <v>40</v>
      </c>
      <c r="I209" s="80" t="s">
        <v>583</v>
      </c>
      <c r="J209" s="81">
        <v>4</v>
      </c>
      <c r="K209" s="81">
        <v>21</v>
      </c>
      <c r="L209" s="81">
        <v>8717191528511</v>
      </c>
      <c r="M209" s="81">
        <v>37980</v>
      </c>
      <c r="N209" s="129" t="s">
        <v>16</v>
      </c>
      <c r="O209" s="81" t="s">
        <v>77</v>
      </c>
      <c r="P209" s="76" t="s">
        <v>563</v>
      </c>
    </row>
    <row r="210" spans="1:16" ht="19.5" customHeight="1" x14ac:dyDescent="0.4">
      <c r="A210" s="59" t="s">
        <v>284</v>
      </c>
      <c r="B210" s="59"/>
      <c r="C210" s="104" t="s">
        <v>617</v>
      </c>
      <c r="D210" s="59" t="s">
        <v>285</v>
      </c>
      <c r="E210" s="67" t="str">
        <f t="shared" si="15"/>
        <v>25-30 C3</v>
      </c>
      <c r="F210" s="70" t="s">
        <v>17</v>
      </c>
      <c r="G210" s="59" t="s">
        <v>15</v>
      </c>
      <c r="H210" s="68">
        <v>55</v>
      </c>
      <c r="I210" s="68" t="str">
        <f t="shared" ref="I210:I254" si="16">CONCATENATE(J210,"x",K210)</f>
        <v>3x21</v>
      </c>
      <c r="J210" s="69">
        <v>3</v>
      </c>
      <c r="K210" s="69">
        <v>21</v>
      </c>
      <c r="L210" s="69">
        <v>8716123127877</v>
      </c>
      <c r="M210" s="69">
        <v>37999</v>
      </c>
      <c r="N210" s="128" t="s">
        <v>16</v>
      </c>
      <c r="O210" s="69" t="s">
        <v>148</v>
      </c>
      <c r="P210" s="59"/>
    </row>
    <row r="211" spans="1:16" ht="19.5" customHeight="1" x14ac:dyDescent="0.4">
      <c r="A211" s="77" t="s">
        <v>286</v>
      </c>
      <c r="B211" s="77"/>
      <c r="C211" s="105" t="s">
        <v>617</v>
      </c>
      <c r="D211" s="77" t="s">
        <v>287</v>
      </c>
      <c r="E211" s="79" t="str">
        <f t="shared" si="15"/>
        <v>25-30 C3</v>
      </c>
      <c r="F211" s="1" t="s">
        <v>17</v>
      </c>
      <c r="G211" s="77" t="s">
        <v>15</v>
      </c>
      <c r="H211" s="80">
        <v>45</v>
      </c>
      <c r="I211" s="80" t="str">
        <f t="shared" si="16"/>
        <v>4x21</v>
      </c>
      <c r="J211" s="81">
        <v>4</v>
      </c>
      <c r="K211" s="81">
        <v>21</v>
      </c>
      <c r="L211" s="81">
        <v>8717191224291</v>
      </c>
      <c r="M211" s="81">
        <v>38000</v>
      </c>
      <c r="N211" s="129" t="s">
        <v>16</v>
      </c>
      <c r="O211" s="81" t="s">
        <v>148</v>
      </c>
      <c r="P211" s="76"/>
    </row>
    <row r="212" spans="1:16" ht="19.5" customHeight="1" x14ac:dyDescent="0.4">
      <c r="A212" s="59" t="s">
        <v>575</v>
      </c>
      <c r="B212" s="59"/>
      <c r="C212" s="104" t="s">
        <v>617</v>
      </c>
      <c r="D212" s="59" t="s">
        <v>546</v>
      </c>
      <c r="E212" s="67" t="str">
        <f>CONCATENATE(G212," ",F212)</f>
        <v>C5 60-80</v>
      </c>
      <c r="F212" s="70" t="s">
        <v>31</v>
      </c>
      <c r="G212" s="59" t="s">
        <v>18</v>
      </c>
      <c r="H212" s="68">
        <v>100</v>
      </c>
      <c r="I212" s="68" t="str">
        <f t="shared" si="16"/>
        <v>2x17</v>
      </c>
      <c r="J212" s="69">
        <v>2</v>
      </c>
      <c r="K212" s="69">
        <v>17</v>
      </c>
      <c r="L212" s="69">
        <v>8717191537674</v>
      </c>
      <c r="M212" s="69">
        <v>38008</v>
      </c>
      <c r="N212" s="128" t="s">
        <v>16</v>
      </c>
      <c r="O212" s="69" t="s">
        <v>26</v>
      </c>
      <c r="P212" s="59" t="s">
        <v>563</v>
      </c>
    </row>
    <row r="213" spans="1:16" ht="19.5" customHeight="1" x14ac:dyDescent="0.4">
      <c r="A213" s="77" t="s">
        <v>576</v>
      </c>
      <c r="B213" s="77"/>
      <c r="C213" s="105" t="s">
        <v>617</v>
      </c>
      <c r="D213" s="77" t="s">
        <v>565</v>
      </c>
      <c r="E213" s="79" t="str">
        <f t="shared" si="15"/>
        <v>30-40 C3</v>
      </c>
      <c r="F213" s="1" t="s">
        <v>20</v>
      </c>
      <c r="G213" s="77" t="s">
        <v>15</v>
      </c>
      <c r="H213" s="80">
        <v>55</v>
      </c>
      <c r="I213" s="80" t="str">
        <f t="shared" si="16"/>
        <v>4x21</v>
      </c>
      <c r="J213" s="81">
        <v>4</v>
      </c>
      <c r="K213" s="81">
        <v>21</v>
      </c>
      <c r="L213" s="81">
        <v>8717191537681</v>
      </c>
      <c r="M213" s="81">
        <v>38009</v>
      </c>
      <c r="N213" s="129" t="s">
        <v>16</v>
      </c>
      <c r="O213" s="81" t="s">
        <v>148</v>
      </c>
      <c r="P213" s="76" t="s">
        <v>563</v>
      </c>
    </row>
    <row r="214" spans="1:16" ht="19.5" customHeight="1" x14ac:dyDescent="0.4">
      <c r="A214" s="59" t="s">
        <v>288</v>
      </c>
      <c r="B214" s="59"/>
      <c r="C214" s="104" t="s">
        <v>617</v>
      </c>
      <c r="D214" s="59" t="s">
        <v>289</v>
      </c>
      <c r="E214" s="67" t="str">
        <f t="shared" si="15"/>
        <v>20-25 C3</v>
      </c>
      <c r="F214" s="70" t="s">
        <v>14</v>
      </c>
      <c r="G214" s="59" t="s">
        <v>15</v>
      </c>
      <c r="H214" s="68">
        <v>35</v>
      </c>
      <c r="I214" s="68" t="str">
        <f t="shared" si="16"/>
        <v>4x21</v>
      </c>
      <c r="J214" s="69">
        <v>4</v>
      </c>
      <c r="K214" s="69">
        <v>21</v>
      </c>
      <c r="L214" s="69">
        <v>8712044625751</v>
      </c>
      <c r="M214" s="69">
        <v>38017</v>
      </c>
      <c r="N214" s="128" t="s">
        <v>16</v>
      </c>
      <c r="O214" s="69">
        <v>2</v>
      </c>
      <c r="P214" s="59"/>
    </row>
    <row r="215" spans="1:16" ht="19.5" customHeight="1" x14ac:dyDescent="0.4">
      <c r="A215" s="77" t="s">
        <v>290</v>
      </c>
      <c r="B215" s="77"/>
      <c r="C215" s="105" t="s">
        <v>617</v>
      </c>
      <c r="D215" s="77" t="s">
        <v>291</v>
      </c>
      <c r="E215" s="79" t="str">
        <f t="shared" si="15"/>
        <v>25-30 C3</v>
      </c>
      <c r="F215" s="1" t="s">
        <v>17</v>
      </c>
      <c r="G215" s="77" t="s">
        <v>15</v>
      </c>
      <c r="H215" s="80">
        <v>50</v>
      </c>
      <c r="I215" s="80" t="str">
        <f t="shared" si="16"/>
        <v>4x21</v>
      </c>
      <c r="J215" s="81">
        <v>4</v>
      </c>
      <c r="K215" s="81">
        <v>21</v>
      </c>
      <c r="L215" s="81">
        <v>8717191516464</v>
      </c>
      <c r="M215" s="81">
        <v>58946</v>
      </c>
      <c r="N215" s="129" t="s">
        <v>16</v>
      </c>
      <c r="O215" s="81" t="s">
        <v>21</v>
      </c>
      <c r="P215" s="76"/>
    </row>
    <row r="216" spans="1:16" ht="19.5" customHeight="1" x14ac:dyDescent="0.4">
      <c r="A216" s="59" t="s">
        <v>292</v>
      </c>
      <c r="B216" s="59"/>
      <c r="C216" s="104" t="s">
        <v>617</v>
      </c>
      <c r="D216" s="59" t="s">
        <v>293</v>
      </c>
      <c r="E216" s="67" t="str">
        <f t="shared" si="15"/>
        <v>30-40 C3</v>
      </c>
      <c r="F216" s="70" t="s">
        <v>20</v>
      </c>
      <c r="G216" s="59" t="s">
        <v>15</v>
      </c>
      <c r="H216" s="68">
        <v>55</v>
      </c>
      <c r="I216" s="68" t="str">
        <f t="shared" si="16"/>
        <v>4x21</v>
      </c>
      <c r="J216" s="69">
        <v>4</v>
      </c>
      <c r="K216" s="69">
        <v>21</v>
      </c>
      <c r="L216" s="69">
        <v>8712044844824</v>
      </c>
      <c r="M216" s="69">
        <v>38029</v>
      </c>
      <c r="N216" s="128" t="s">
        <v>16</v>
      </c>
      <c r="O216" s="69">
        <v>4</v>
      </c>
      <c r="P216" s="59"/>
    </row>
    <row r="217" spans="1:16" ht="19.5" customHeight="1" x14ac:dyDescent="0.4">
      <c r="A217" s="77" t="s">
        <v>294</v>
      </c>
      <c r="B217" s="77"/>
      <c r="C217" s="105" t="s">
        <v>617</v>
      </c>
      <c r="D217" s="77" t="s">
        <v>295</v>
      </c>
      <c r="E217" s="79" t="str">
        <f t="shared" si="15"/>
        <v>25-30 C3</v>
      </c>
      <c r="F217" s="1" t="s">
        <v>17</v>
      </c>
      <c r="G217" s="77" t="s">
        <v>15</v>
      </c>
      <c r="H217" s="80">
        <v>40</v>
      </c>
      <c r="I217" s="80" t="str">
        <f t="shared" si="16"/>
        <v>5x21</v>
      </c>
      <c r="J217" s="81">
        <v>5</v>
      </c>
      <c r="K217" s="81">
        <v>21</v>
      </c>
      <c r="L217" s="81">
        <v>8717191476126</v>
      </c>
      <c r="M217" s="81">
        <v>38038</v>
      </c>
      <c r="N217" s="129" t="s">
        <v>16</v>
      </c>
      <c r="O217" s="81">
        <v>4</v>
      </c>
      <c r="P217" s="76"/>
    </row>
    <row r="218" spans="1:16" ht="19.5" customHeight="1" x14ac:dyDescent="0.4">
      <c r="A218" s="59" t="s">
        <v>296</v>
      </c>
      <c r="B218" s="59"/>
      <c r="C218" s="104" t="s">
        <v>617</v>
      </c>
      <c r="D218" s="59" t="s">
        <v>297</v>
      </c>
      <c r="E218" s="67" t="str">
        <f t="shared" si="15"/>
        <v>25-30 C3</v>
      </c>
      <c r="F218" s="70" t="s">
        <v>17</v>
      </c>
      <c r="G218" s="59" t="s">
        <v>15</v>
      </c>
      <c r="H218" s="68">
        <v>45</v>
      </c>
      <c r="I218" s="68" t="str">
        <f t="shared" si="16"/>
        <v>5x21</v>
      </c>
      <c r="J218" s="69">
        <v>5</v>
      </c>
      <c r="K218" s="69">
        <v>21</v>
      </c>
      <c r="L218" s="69">
        <v>8712044924564</v>
      </c>
      <c r="M218" s="69">
        <v>38041</v>
      </c>
      <c r="N218" s="128" t="s">
        <v>16</v>
      </c>
      <c r="O218" s="69">
        <v>4</v>
      </c>
      <c r="P218" s="59"/>
    </row>
    <row r="219" spans="1:16" ht="19.5" customHeight="1" x14ac:dyDescent="0.4">
      <c r="A219" s="77" t="s">
        <v>298</v>
      </c>
      <c r="B219" s="77"/>
      <c r="C219" s="105" t="s">
        <v>617</v>
      </c>
      <c r="D219" s="77" t="s">
        <v>299</v>
      </c>
      <c r="E219" s="79" t="str">
        <f t="shared" si="15"/>
        <v>25-30 C3</v>
      </c>
      <c r="F219" s="1" t="s">
        <v>17</v>
      </c>
      <c r="G219" s="77" t="s">
        <v>15</v>
      </c>
      <c r="H219" s="80">
        <v>40</v>
      </c>
      <c r="I219" s="80" t="str">
        <f t="shared" si="16"/>
        <v>5x21</v>
      </c>
      <c r="J219" s="81">
        <v>5</v>
      </c>
      <c r="K219" s="81">
        <v>21</v>
      </c>
      <c r="L219" s="81">
        <v>8717191516471</v>
      </c>
      <c r="M219" s="81">
        <v>319445</v>
      </c>
      <c r="N219" s="129" t="s">
        <v>16</v>
      </c>
      <c r="O219" s="81">
        <v>4</v>
      </c>
      <c r="P219" s="76"/>
    </row>
    <row r="220" spans="1:16" ht="19.5" customHeight="1" x14ac:dyDescent="0.4">
      <c r="A220" s="59" t="s">
        <v>592</v>
      </c>
      <c r="B220" s="59"/>
      <c r="C220" s="104" t="s">
        <v>617</v>
      </c>
      <c r="D220" s="59" t="s">
        <v>593</v>
      </c>
      <c r="E220" s="67" t="str">
        <f>CONCATENATE(G220," ",F220)</f>
        <v>C5 80-100</v>
      </c>
      <c r="F220" s="70" t="s">
        <v>44</v>
      </c>
      <c r="G220" s="59" t="s">
        <v>18</v>
      </c>
      <c r="H220" s="68">
        <v>110</v>
      </c>
      <c r="I220" s="68" t="str">
        <f t="shared" si="16"/>
        <v>2x17 (27)</v>
      </c>
      <c r="J220" s="69">
        <v>2</v>
      </c>
      <c r="K220" s="69" t="s">
        <v>598</v>
      </c>
      <c r="L220" s="69">
        <v>8712044626925</v>
      </c>
      <c r="M220" s="69">
        <v>38044</v>
      </c>
      <c r="N220" s="128" t="s">
        <v>16</v>
      </c>
      <c r="O220" s="69">
        <v>2</v>
      </c>
      <c r="P220" s="59" t="s">
        <v>563</v>
      </c>
    </row>
    <row r="221" spans="1:16" ht="19.5" customHeight="1" x14ac:dyDescent="0.4">
      <c r="A221" s="77" t="s">
        <v>525</v>
      </c>
      <c r="B221" s="77"/>
      <c r="C221" s="105" t="s">
        <v>617</v>
      </c>
      <c r="D221" s="77" t="s">
        <v>428</v>
      </c>
      <c r="E221" s="79" t="str">
        <f t="shared" si="15"/>
        <v>25-30 C3</v>
      </c>
      <c r="F221" s="1" t="s">
        <v>17</v>
      </c>
      <c r="G221" s="77" t="s">
        <v>15</v>
      </c>
      <c r="H221" s="80">
        <v>45</v>
      </c>
      <c r="I221" s="80" t="str">
        <f t="shared" si="16"/>
        <v>4x21</v>
      </c>
      <c r="J221" s="81">
        <v>4</v>
      </c>
      <c r="K221" s="81">
        <v>21</v>
      </c>
      <c r="L221" s="81">
        <v>8717191533928</v>
      </c>
      <c r="M221" s="81">
        <v>312222</v>
      </c>
      <c r="N221" s="129" t="s">
        <v>16</v>
      </c>
      <c r="O221" s="81">
        <v>2</v>
      </c>
      <c r="P221" s="76"/>
    </row>
    <row r="222" spans="1:16" ht="19.5" customHeight="1" x14ac:dyDescent="0.4">
      <c r="A222" s="59" t="s">
        <v>300</v>
      </c>
      <c r="B222" s="59"/>
      <c r="C222" s="104" t="s">
        <v>617</v>
      </c>
      <c r="D222" s="59" t="s">
        <v>301</v>
      </c>
      <c r="E222" s="67" t="str">
        <f t="shared" si="15"/>
        <v>25-30 C3</v>
      </c>
      <c r="F222" s="70" t="s">
        <v>17</v>
      </c>
      <c r="G222" s="59" t="s">
        <v>15</v>
      </c>
      <c r="H222" s="68">
        <v>45</v>
      </c>
      <c r="I222" s="68" t="str">
        <f t="shared" si="16"/>
        <v>4x21</v>
      </c>
      <c r="J222" s="69">
        <v>4</v>
      </c>
      <c r="K222" s="69">
        <v>21</v>
      </c>
      <c r="L222" s="69">
        <v>8717191510264</v>
      </c>
      <c r="M222" s="69">
        <v>38062</v>
      </c>
      <c r="N222" s="128" t="s">
        <v>16</v>
      </c>
      <c r="O222" s="69">
        <v>2</v>
      </c>
      <c r="P222" s="59"/>
    </row>
    <row r="223" spans="1:16" ht="19.5" customHeight="1" x14ac:dyDescent="0.4">
      <c r="A223" s="77" t="s">
        <v>566</v>
      </c>
      <c r="B223" s="77"/>
      <c r="C223" s="105" t="s">
        <v>617</v>
      </c>
      <c r="D223" s="77" t="s">
        <v>564</v>
      </c>
      <c r="E223" s="79" t="str">
        <f t="shared" si="15"/>
        <v>30-40 C3</v>
      </c>
      <c r="F223" s="1" t="s">
        <v>20</v>
      </c>
      <c r="G223" s="77" t="s">
        <v>15</v>
      </c>
      <c r="H223" s="80">
        <v>50</v>
      </c>
      <c r="I223" s="80" t="str">
        <f t="shared" si="16"/>
        <v>4x21</v>
      </c>
      <c r="J223" s="81">
        <v>4</v>
      </c>
      <c r="K223" s="81">
        <v>21</v>
      </c>
      <c r="L223" s="81">
        <v>8717191224680</v>
      </c>
      <c r="M223" s="81">
        <v>38064</v>
      </c>
      <c r="N223" s="129" t="s">
        <v>16</v>
      </c>
      <c r="O223" s="81" t="s">
        <v>21</v>
      </c>
      <c r="P223" s="76" t="s">
        <v>563</v>
      </c>
    </row>
    <row r="224" spans="1:16" ht="19.5" customHeight="1" x14ac:dyDescent="0.4">
      <c r="A224" s="59" t="s">
        <v>302</v>
      </c>
      <c r="B224" s="59"/>
      <c r="C224" s="104" t="s">
        <v>617</v>
      </c>
      <c r="D224" s="59" t="s">
        <v>303</v>
      </c>
      <c r="E224" s="67" t="str">
        <f t="shared" si="15"/>
        <v>25-30 C3</v>
      </c>
      <c r="F224" s="70" t="s">
        <v>17</v>
      </c>
      <c r="G224" s="59" t="s">
        <v>15</v>
      </c>
      <c r="H224" s="68">
        <v>50</v>
      </c>
      <c r="I224" s="68" t="str">
        <f t="shared" si="16"/>
        <v>4x21</v>
      </c>
      <c r="J224" s="69">
        <v>4</v>
      </c>
      <c r="K224" s="69">
        <v>21</v>
      </c>
      <c r="L224" s="69">
        <v>8712044844800</v>
      </c>
      <c r="M224" s="69">
        <v>38068</v>
      </c>
      <c r="N224" s="128" t="s">
        <v>16</v>
      </c>
      <c r="O224" s="69" t="s">
        <v>39</v>
      </c>
      <c r="P224" s="59"/>
    </row>
    <row r="225" spans="1:16" ht="19.5" customHeight="1" x14ac:dyDescent="0.4">
      <c r="A225" s="77" t="s">
        <v>615</v>
      </c>
      <c r="B225" s="77"/>
      <c r="C225" s="105" t="s">
        <v>617</v>
      </c>
      <c r="D225" s="77" t="s">
        <v>303</v>
      </c>
      <c r="E225" s="79" t="str">
        <f>CONCATENATE(G225," ",F225)</f>
        <v>C5 50-60</v>
      </c>
      <c r="F225" s="1" t="s">
        <v>29</v>
      </c>
      <c r="G225" s="77" t="s">
        <v>18</v>
      </c>
      <c r="H225" s="80">
        <v>75</v>
      </c>
      <c r="I225" s="80" t="str">
        <f t="shared" si="16"/>
        <v>3x17</v>
      </c>
      <c r="J225" s="81">
        <v>3</v>
      </c>
      <c r="K225" s="81">
        <v>17</v>
      </c>
      <c r="L225" s="81">
        <v>8717191537810</v>
      </c>
      <c r="M225" s="81">
        <v>38068</v>
      </c>
      <c r="N225" s="129" t="s">
        <v>16</v>
      </c>
      <c r="O225" s="81" t="s">
        <v>39</v>
      </c>
      <c r="P225" s="76"/>
    </row>
    <row r="226" spans="1:16" ht="19.5" customHeight="1" x14ac:dyDescent="0.4">
      <c r="A226" s="59" t="s">
        <v>304</v>
      </c>
      <c r="B226" s="59"/>
      <c r="C226" s="97" t="s">
        <v>618</v>
      </c>
      <c r="D226" s="59" t="s">
        <v>305</v>
      </c>
      <c r="E226" s="67" t="str">
        <f t="shared" si="15"/>
        <v>25-30 C3</v>
      </c>
      <c r="F226" s="70" t="s">
        <v>17</v>
      </c>
      <c r="G226" s="59" t="s">
        <v>15</v>
      </c>
      <c r="H226" s="68">
        <v>50</v>
      </c>
      <c r="I226" s="68" t="str">
        <f t="shared" si="16"/>
        <v>4x21</v>
      </c>
      <c r="J226" s="69">
        <v>4</v>
      </c>
      <c r="K226" s="69">
        <v>21</v>
      </c>
      <c r="L226" s="69">
        <v>8712044842271</v>
      </c>
      <c r="M226" s="69">
        <v>38262</v>
      </c>
      <c r="N226" s="128" t="s">
        <v>16</v>
      </c>
      <c r="O226" s="69" t="s">
        <v>39</v>
      </c>
      <c r="P226" s="59"/>
    </row>
    <row r="227" spans="1:16" ht="19.5" customHeight="1" x14ac:dyDescent="0.4">
      <c r="A227" s="77" t="s">
        <v>306</v>
      </c>
      <c r="B227" s="77"/>
      <c r="C227" s="105" t="s">
        <v>617</v>
      </c>
      <c r="D227" s="77" t="s">
        <v>307</v>
      </c>
      <c r="E227" s="79" t="str">
        <f t="shared" si="15"/>
        <v>20-25 C3</v>
      </c>
      <c r="F227" s="1" t="s">
        <v>14</v>
      </c>
      <c r="G227" s="77" t="s">
        <v>15</v>
      </c>
      <c r="H227" s="80">
        <v>45</v>
      </c>
      <c r="I227" s="80" t="str">
        <f t="shared" si="16"/>
        <v>4x21</v>
      </c>
      <c r="J227" s="81">
        <v>4</v>
      </c>
      <c r="K227" s="81">
        <v>21</v>
      </c>
      <c r="L227" s="81">
        <v>8717191531795</v>
      </c>
      <c r="M227" s="81">
        <v>54212</v>
      </c>
      <c r="N227" s="129" t="s">
        <v>16</v>
      </c>
      <c r="O227" s="81" t="s">
        <v>39</v>
      </c>
      <c r="P227" s="76"/>
    </row>
    <row r="228" spans="1:16" ht="19.5" customHeight="1" x14ac:dyDescent="0.4">
      <c r="A228" s="59" t="s">
        <v>490</v>
      </c>
      <c r="B228" s="59"/>
      <c r="C228" s="97" t="s">
        <v>618</v>
      </c>
      <c r="D228" s="59" t="s">
        <v>308</v>
      </c>
      <c r="E228" s="67" t="str">
        <f t="shared" si="15"/>
        <v>40-50 C3</v>
      </c>
      <c r="F228" s="70" t="s">
        <v>19</v>
      </c>
      <c r="G228" s="59" t="s">
        <v>15</v>
      </c>
      <c r="H228" s="68">
        <v>65</v>
      </c>
      <c r="I228" s="68" t="str">
        <f t="shared" si="16"/>
        <v>3x21</v>
      </c>
      <c r="J228" s="69">
        <v>3</v>
      </c>
      <c r="K228" s="69">
        <v>21</v>
      </c>
      <c r="L228" s="69">
        <v>8717191213042</v>
      </c>
      <c r="M228" s="69">
        <v>38272</v>
      </c>
      <c r="N228" s="128" t="s">
        <v>16</v>
      </c>
      <c r="O228" s="69" t="s">
        <v>39</v>
      </c>
      <c r="P228" s="59"/>
    </row>
    <row r="229" spans="1:16" ht="19.5" customHeight="1" x14ac:dyDescent="0.4">
      <c r="A229" s="77" t="s">
        <v>309</v>
      </c>
      <c r="B229" s="77"/>
      <c r="C229" s="105" t="s">
        <v>617</v>
      </c>
      <c r="D229" s="77" t="s">
        <v>310</v>
      </c>
      <c r="E229" s="79" t="str">
        <f t="shared" si="15"/>
        <v>25-30 C3</v>
      </c>
      <c r="F229" s="1" t="s">
        <v>17</v>
      </c>
      <c r="G229" s="77" t="s">
        <v>15</v>
      </c>
      <c r="H229" s="80">
        <v>45</v>
      </c>
      <c r="I229" s="80" t="str">
        <f t="shared" si="16"/>
        <v>4x21</v>
      </c>
      <c r="J229" s="81">
        <v>4</v>
      </c>
      <c r="K229" s="81">
        <v>21</v>
      </c>
      <c r="L229" s="81">
        <v>8712044842172</v>
      </c>
      <c r="M229" s="81">
        <v>38089</v>
      </c>
      <c r="N229" s="129" t="s">
        <v>16</v>
      </c>
      <c r="O229" s="81" t="s">
        <v>39</v>
      </c>
      <c r="P229" s="76" t="s">
        <v>702</v>
      </c>
    </row>
    <row r="230" spans="1:16" ht="19.5" customHeight="1" x14ac:dyDescent="0.4">
      <c r="A230" s="59" t="s">
        <v>311</v>
      </c>
      <c r="B230" s="59"/>
      <c r="C230" s="104" t="s">
        <v>617</v>
      </c>
      <c r="D230" s="59" t="s">
        <v>310</v>
      </c>
      <c r="E230" s="67" t="str">
        <f>CONCATENATE(G230," ",F230)</f>
        <v>C5 30-40</v>
      </c>
      <c r="F230" s="70" t="s">
        <v>20</v>
      </c>
      <c r="G230" s="59" t="s">
        <v>18</v>
      </c>
      <c r="H230" s="68">
        <v>60</v>
      </c>
      <c r="I230" s="68" t="str">
        <f t="shared" si="16"/>
        <v>3x17</v>
      </c>
      <c r="J230" s="69">
        <v>3</v>
      </c>
      <c r="K230" s="69">
        <v>17</v>
      </c>
      <c r="L230" s="69">
        <v>8712044628097</v>
      </c>
      <c r="M230" s="69">
        <v>38089</v>
      </c>
      <c r="N230" s="128" t="s">
        <v>16</v>
      </c>
      <c r="O230" s="69" t="s">
        <v>39</v>
      </c>
      <c r="P230" s="59" t="s">
        <v>702</v>
      </c>
    </row>
    <row r="231" spans="1:16" ht="19.5" customHeight="1" x14ac:dyDescent="0.4">
      <c r="A231" s="77" t="s">
        <v>312</v>
      </c>
      <c r="B231" s="77"/>
      <c r="C231" s="105" t="s">
        <v>617</v>
      </c>
      <c r="D231" s="77" t="s">
        <v>554</v>
      </c>
      <c r="E231" s="79" t="str">
        <f t="shared" si="15"/>
        <v>25-30 C3</v>
      </c>
      <c r="F231" s="1" t="s">
        <v>17</v>
      </c>
      <c r="G231" s="77" t="s">
        <v>15</v>
      </c>
      <c r="H231" s="80">
        <v>45</v>
      </c>
      <c r="I231" s="80" t="str">
        <f t="shared" si="16"/>
        <v>4x21</v>
      </c>
      <c r="J231" s="81">
        <v>4</v>
      </c>
      <c r="K231" s="81">
        <v>21</v>
      </c>
      <c r="L231" s="81">
        <v>8717191530590</v>
      </c>
      <c r="M231" s="81">
        <v>364920</v>
      </c>
      <c r="N231" s="129" t="s">
        <v>16</v>
      </c>
      <c r="O231" s="81" t="s">
        <v>39</v>
      </c>
      <c r="P231" s="76" t="s">
        <v>702</v>
      </c>
    </row>
    <row r="232" spans="1:16" ht="19.5" customHeight="1" x14ac:dyDescent="0.4">
      <c r="A232" s="59" t="s">
        <v>313</v>
      </c>
      <c r="B232" s="59"/>
      <c r="C232" s="104" t="s">
        <v>617</v>
      </c>
      <c r="D232" s="59" t="s">
        <v>314</v>
      </c>
      <c r="E232" s="67" t="str">
        <f t="shared" si="15"/>
        <v>25-30 C3</v>
      </c>
      <c r="F232" s="70" t="s">
        <v>17</v>
      </c>
      <c r="G232" s="59" t="s">
        <v>15</v>
      </c>
      <c r="H232" s="68">
        <v>45</v>
      </c>
      <c r="I232" s="68" t="str">
        <f t="shared" si="16"/>
        <v>4x21</v>
      </c>
      <c r="J232" s="69">
        <v>4</v>
      </c>
      <c r="K232" s="69">
        <v>21</v>
      </c>
      <c r="L232" s="69">
        <v>8717191530606</v>
      </c>
      <c r="M232" s="69">
        <v>54170</v>
      </c>
      <c r="N232" s="128" t="s">
        <v>16</v>
      </c>
      <c r="O232" s="69" t="s">
        <v>39</v>
      </c>
      <c r="P232" s="59" t="s">
        <v>702</v>
      </c>
    </row>
    <row r="233" spans="1:16" ht="19.5" customHeight="1" x14ac:dyDescent="0.4">
      <c r="A233" s="77" t="s">
        <v>315</v>
      </c>
      <c r="B233" s="77"/>
      <c r="C233" s="98" t="s">
        <v>618</v>
      </c>
      <c r="D233" s="77" t="s">
        <v>316</v>
      </c>
      <c r="E233" s="79" t="str">
        <f>CONCATENATE(G233," ",F233)</f>
        <v>C5 100-125</v>
      </c>
      <c r="F233" s="1" t="s">
        <v>400</v>
      </c>
      <c r="G233" s="77" t="s">
        <v>18</v>
      </c>
      <c r="H233" s="80">
        <v>110</v>
      </c>
      <c r="I233" s="80" t="str">
        <f t="shared" si="16"/>
        <v>2x17</v>
      </c>
      <c r="J233" s="81">
        <v>2</v>
      </c>
      <c r="K233" s="81">
        <v>17</v>
      </c>
      <c r="L233" s="81">
        <v>8712044715032</v>
      </c>
      <c r="M233" s="81">
        <v>38090</v>
      </c>
      <c r="N233" s="129" t="s">
        <v>16</v>
      </c>
      <c r="O233" s="81" t="s">
        <v>39</v>
      </c>
      <c r="P233" s="76" t="s">
        <v>697</v>
      </c>
    </row>
    <row r="234" spans="1:16" ht="19.5" customHeight="1" x14ac:dyDescent="0.4">
      <c r="A234" s="59" t="s">
        <v>317</v>
      </c>
      <c r="B234" s="59"/>
      <c r="C234" s="97" t="s">
        <v>618</v>
      </c>
      <c r="D234" s="59" t="s">
        <v>318</v>
      </c>
      <c r="E234" s="67" t="str">
        <f t="shared" si="15"/>
        <v>25-30 C3</v>
      </c>
      <c r="F234" s="70" t="s">
        <v>17</v>
      </c>
      <c r="G234" s="59" t="s">
        <v>15</v>
      </c>
      <c r="H234" s="68">
        <v>45</v>
      </c>
      <c r="I234" s="68" t="str">
        <f t="shared" si="16"/>
        <v>5x21</v>
      </c>
      <c r="J234" s="69">
        <v>5</v>
      </c>
      <c r="K234" s="69">
        <v>21</v>
      </c>
      <c r="L234" s="69">
        <v>8717191483148</v>
      </c>
      <c r="M234" s="69">
        <v>38091</v>
      </c>
      <c r="N234" s="128" t="s">
        <v>16</v>
      </c>
      <c r="O234" s="69" t="s">
        <v>39</v>
      </c>
      <c r="P234" s="59"/>
    </row>
    <row r="235" spans="1:16" ht="19.5" customHeight="1" x14ac:dyDescent="0.4">
      <c r="A235" s="77" t="s">
        <v>319</v>
      </c>
      <c r="B235" s="77"/>
      <c r="C235" s="105" t="s">
        <v>617</v>
      </c>
      <c r="D235" s="77" t="s">
        <v>320</v>
      </c>
      <c r="E235" s="79" t="str">
        <f t="shared" si="15"/>
        <v>25-30 C3</v>
      </c>
      <c r="F235" s="1" t="s">
        <v>17</v>
      </c>
      <c r="G235" s="77" t="s">
        <v>15</v>
      </c>
      <c r="H235" s="80">
        <v>50</v>
      </c>
      <c r="I235" s="80" t="str">
        <f t="shared" si="16"/>
        <v>3x21</v>
      </c>
      <c r="J235" s="81">
        <v>3</v>
      </c>
      <c r="K235" s="81">
        <v>21</v>
      </c>
      <c r="L235" s="81">
        <v>8712044924571</v>
      </c>
      <c r="M235" s="81">
        <v>38096</v>
      </c>
      <c r="N235" s="129" t="s">
        <v>16</v>
      </c>
      <c r="O235" s="81" t="s">
        <v>39</v>
      </c>
      <c r="P235" s="76"/>
    </row>
    <row r="236" spans="1:16" ht="19.5" customHeight="1" x14ac:dyDescent="0.4">
      <c r="A236" s="59" t="s">
        <v>321</v>
      </c>
      <c r="B236" s="59"/>
      <c r="C236" s="104" t="s">
        <v>617</v>
      </c>
      <c r="D236" s="59" t="s">
        <v>320</v>
      </c>
      <c r="E236" s="67" t="str">
        <f t="shared" ref="E236:E237" si="17">CONCATENATE(G236," ",F236)</f>
        <v>C5 30-40</v>
      </c>
      <c r="F236" s="70" t="s">
        <v>20</v>
      </c>
      <c r="G236" s="59" t="s">
        <v>18</v>
      </c>
      <c r="H236" s="68">
        <v>60</v>
      </c>
      <c r="I236" s="68" t="str">
        <f t="shared" si="16"/>
        <v>3x17</v>
      </c>
      <c r="J236" s="69">
        <v>3</v>
      </c>
      <c r="K236" s="69">
        <v>17</v>
      </c>
      <c r="L236" s="69">
        <v>8712044715032</v>
      </c>
      <c r="M236" s="69">
        <v>38096</v>
      </c>
      <c r="N236" s="128" t="s">
        <v>16</v>
      </c>
      <c r="O236" s="69" t="s">
        <v>39</v>
      </c>
      <c r="P236" s="59"/>
    </row>
    <row r="237" spans="1:16" ht="19.5" customHeight="1" x14ac:dyDescent="0.4">
      <c r="A237" s="77" t="s">
        <v>577</v>
      </c>
      <c r="B237" s="77"/>
      <c r="C237" s="105" t="s">
        <v>617</v>
      </c>
      <c r="D237" s="77" t="s">
        <v>513</v>
      </c>
      <c r="E237" s="79" t="str">
        <f t="shared" si="17"/>
        <v>C5 80-100</v>
      </c>
      <c r="F237" s="1" t="s">
        <v>44</v>
      </c>
      <c r="G237" s="77" t="s">
        <v>18</v>
      </c>
      <c r="H237" s="80">
        <v>100</v>
      </c>
      <c r="I237" s="80" t="str">
        <f t="shared" si="16"/>
        <v>2x17</v>
      </c>
      <c r="J237" s="81">
        <v>2</v>
      </c>
      <c r="K237" s="81">
        <v>17</v>
      </c>
      <c r="L237" s="81">
        <v>8712044628950</v>
      </c>
      <c r="M237" s="81">
        <v>38101</v>
      </c>
      <c r="N237" s="129" t="s">
        <v>16</v>
      </c>
      <c r="O237" s="81" t="s">
        <v>21</v>
      </c>
      <c r="P237" s="76" t="s">
        <v>563</v>
      </c>
    </row>
    <row r="238" spans="1:16" ht="19.5" customHeight="1" x14ac:dyDescent="0.4">
      <c r="A238" s="59" t="s">
        <v>322</v>
      </c>
      <c r="B238" s="59"/>
      <c r="C238" s="104" t="s">
        <v>617</v>
      </c>
      <c r="D238" s="59" t="s">
        <v>323</v>
      </c>
      <c r="E238" s="67" t="str">
        <f t="shared" si="15"/>
        <v>30-40 C3</v>
      </c>
      <c r="F238" s="70" t="s">
        <v>20</v>
      </c>
      <c r="G238" s="59" t="s">
        <v>15</v>
      </c>
      <c r="H238" s="68">
        <v>55</v>
      </c>
      <c r="I238" s="68" t="str">
        <f t="shared" si="16"/>
        <v>3x21(33)</v>
      </c>
      <c r="J238" s="69">
        <v>3</v>
      </c>
      <c r="K238" s="69" t="s">
        <v>324</v>
      </c>
      <c r="L238" s="69">
        <v>8712044842189</v>
      </c>
      <c r="M238" s="69">
        <v>38103</v>
      </c>
      <c r="N238" s="128" t="s">
        <v>16</v>
      </c>
      <c r="O238" s="69" t="s">
        <v>21</v>
      </c>
      <c r="P238" s="59"/>
    </row>
    <row r="239" spans="1:16" ht="19.5" customHeight="1" x14ac:dyDescent="0.4">
      <c r="A239" s="77" t="s">
        <v>325</v>
      </c>
      <c r="B239" s="77"/>
      <c r="C239" s="98" t="s">
        <v>618</v>
      </c>
      <c r="D239" s="77" t="s">
        <v>323</v>
      </c>
      <c r="E239" s="79" t="str">
        <f t="shared" si="15"/>
        <v>40-50 C3</v>
      </c>
      <c r="F239" s="1" t="s">
        <v>19</v>
      </c>
      <c r="G239" s="77" t="s">
        <v>15</v>
      </c>
      <c r="H239" s="80">
        <v>65</v>
      </c>
      <c r="I239" s="80" t="str">
        <f t="shared" si="16"/>
        <v>3x21(33)</v>
      </c>
      <c r="J239" s="81">
        <v>3</v>
      </c>
      <c r="K239" s="81" t="s">
        <v>324</v>
      </c>
      <c r="L239" s="81">
        <v>8712044842189</v>
      </c>
      <c r="M239" s="81">
        <v>38103</v>
      </c>
      <c r="N239" s="129" t="s">
        <v>16</v>
      </c>
      <c r="O239" s="81" t="s">
        <v>21</v>
      </c>
      <c r="P239" s="76"/>
    </row>
    <row r="240" spans="1:16" ht="19.5" customHeight="1" x14ac:dyDescent="0.4">
      <c r="A240" s="59" t="s">
        <v>326</v>
      </c>
      <c r="B240" s="59"/>
      <c r="C240" s="104" t="s">
        <v>617</v>
      </c>
      <c r="D240" s="59" t="s">
        <v>323</v>
      </c>
      <c r="E240" s="67" t="str">
        <f t="shared" si="15"/>
        <v>50-60 C3</v>
      </c>
      <c r="F240" s="70" t="s">
        <v>29</v>
      </c>
      <c r="G240" s="59" t="s">
        <v>15</v>
      </c>
      <c r="H240" s="68">
        <v>75</v>
      </c>
      <c r="I240" s="68" t="str">
        <f t="shared" si="16"/>
        <v>3x21</v>
      </c>
      <c r="J240" s="69">
        <v>3</v>
      </c>
      <c r="K240" s="69">
        <v>21</v>
      </c>
      <c r="L240" s="69">
        <v>8712044842189</v>
      </c>
      <c r="M240" s="69">
        <v>38103</v>
      </c>
      <c r="N240" s="128" t="s">
        <v>16</v>
      </c>
      <c r="O240" s="69" t="s">
        <v>21</v>
      </c>
      <c r="P240" s="59"/>
    </row>
    <row r="241" spans="1:16" ht="19.5" customHeight="1" x14ac:dyDescent="0.4">
      <c r="A241" s="77" t="s">
        <v>327</v>
      </c>
      <c r="B241" s="77"/>
      <c r="C241" s="98" t="s">
        <v>618</v>
      </c>
      <c r="D241" s="77" t="s">
        <v>328</v>
      </c>
      <c r="E241" s="79" t="str">
        <f t="shared" si="15"/>
        <v>40-50 C3</v>
      </c>
      <c r="F241" s="1" t="s">
        <v>19</v>
      </c>
      <c r="G241" s="77" t="s">
        <v>15</v>
      </c>
      <c r="H241" s="80">
        <v>65</v>
      </c>
      <c r="I241" s="80" t="str">
        <f t="shared" si="16"/>
        <v>3x21</v>
      </c>
      <c r="J241" s="81">
        <v>3</v>
      </c>
      <c r="K241" s="81">
        <v>21</v>
      </c>
      <c r="L241" s="81">
        <v>8717191530477</v>
      </c>
      <c r="M241" s="81">
        <v>365869</v>
      </c>
      <c r="N241" s="129" t="s">
        <v>16</v>
      </c>
      <c r="O241" s="81" t="s">
        <v>21</v>
      </c>
      <c r="P241" s="76"/>
    </row>
    <row r="242" spans="1:16" ht="19.5" customHeight="1" x14ac:dyDescent="0.4">
      <c r="A242" s="59" t="s">
        <v>329</v>
      </c>
      <c r="B242" s="59"/>
      <c r="C242" s="97" t="s">
        <v>618</v>
      </c>
      <c r="D242" s="59" t="s">
        <v>330</v>
      </c>
      <c r="E242" s="67" t="str">
        <f t="shared" si="15"/>
        <v>40-50 C3</v>
      </c>
      <c r="F242" s="70" t="s">
        <v>19</v>
      </c>
      <c r="G242" s="59" t="s">
        <v>15</v>
      </c>
      <c r="H242" s="68">
        <v>65</v>
      </c>
      <c r="I242" s="68" t="str">
        <f t="shared" si="16"/>
        <v>3x21</v>
      </c>
      <c r="J242" s="69">
        <v>3</v>
      </c>
      <c r="K242" s="69">
        <v>21</v>
      </c>
      <c r="L242" s="69">
        <v>8712044892306</v>
      </c>
      <c r="M242" s="69">
        <v>50221</v>
      </c>
      <c r="N242" s="128" t="s">
        <v>16</v>
      </c>
      <c r="O242" s="69" t="s">
        <v>21</v>
      </c>
      <c r="P242" s="59"/>
    </row>
    <row r="243" spans="1:16" ht="19.5" customHeight="1" x14ac:dyDescent="0.4">
      <c r="A243" s="77" t="s">
        <v>331</v>
      </c>
      <c r="B243" s="77"/>
      <c r="C243" s="98" t="s">
        <v>618</v>
      </c>
      <c r="D243" s="77" t="s">
        <v>330</v>
      </c>
      <c r="E243" s="79" t="str">
        <f>CONCATENATE(G243," ",F243)</f>
        <v>C5 50-60</v>
      </c>
      <c r="F243" s="1" t="s">
        <v>29</v>
      </c>
      <c r="G243" s="77" t="s">
        <v>18</v>
      </c>
      <c r="H243" s="80">
        <v>80</v>
      </c>
      <c r="I243" s="80" t="str">
        <f t="shared" si="16"/>
        <v>3x17</v>
      </c>
      <c r="J243" s="81">
        <v>3</v>
      </c>
      <c r="K243" s="81">
        <v>17</v>
      </c>
      <c r="L243" s="81">
        <v>8717191229661</v>
      </c>
      <c r="M243" s="81">
        <v>50221</v>
      </c>
      <c r="N243" s="129" t="s">
        <v>16</v>
      </c>
      <c r="O243" s="81" t="s">
        <v>21</v>
      </c>
      <c r="P243" s="76"/>
    </row>
    <row r="244" spans="1:16" ht="19.5" customHeight="1" x14ac:dyDescent="0.4">
      <c r="A244" s="59" t="s">
        <v>332</v>
      </c>
      <c r="B244" s="59"/>
      <c r="C244" s="104" t="s">
        <v>617</v>
      </c>
      <c r="D244" s="59" t="s">
        <v>333</v>
      </c>
      <c r="E244" s="67" t="str">
        <f t="shared" si="15"/>
        <v>40-50 C3</v>
      </c>
      <c r="F244" s="70" t="s">
        <v>19</v>
      </c>
      <c r="G244" s="59" t="s">
        <v>15</v>
      </c>
      <c r="H244" s="68">
        <v>65</v>
      </c>
      <c r="I244" s="68" t="str">
        <f t="shared" si="16"/>
        <v>3x21</v>
      </c>
      <c r="J244" s="69">
        <v>3</v>
      </c>
      <c r="K244" s="69">
        <v>21</v>
      </c>
      <c r="L244" s="69">
        <v>8712044630465</v>
      </c>
      <c r="M244" s="69">
        <v>38117</v>
      </c>
      <c r="N244" s="128" t="s">
        <v>16</v>
      </c>
      <c r="O244" s="69" t="s">
        <v>21</v>
      </c>
      <c r="P244" s="59"/>
    </row>
    <row r="245" spans="1:16" ht="19.5" customHeight="1" x14ac:dyDescent="0.4">
      <c r="A245" s="77" t="s">
        <v>334</v>
      </c>
      <c r="B245" s="77"/>
      <c r="C245" s="105" t="s">
        <v>617</v>
      </c>
      <c r="D245" s="77" t="s">
        <v>333</v>
      </c>
      <c r="E245" s="79" t="str">
        <f>CONCATENATE(G245," ",F245)</f>
        <v>C5 50-60</v>
      </c>
      <c r="F245" s="1" t="s">
        <v>29</v>
      </c>
      <c r="G245" s="77" t="s">
        <v>18</v>
      </c>
      <c r="H245" s="80">
        <v>95</v>
      </c>
      <c r="I245" s="80" t="str">
        <f t="shared" si="16"/>
        <v>3x17</v>
      </c>
      <c r="J245" s="81">
        <v>3</v>
      </c>
      <c r="K245" s="81">
        <v>17</v>
      </c>
      <c r="L245" s="81">
        <v>8712044630410</v>
      </c>
      <c r="M245" s="81">
        <v>38117</v>
      </c>
      <c r="N245" s="129" t="s">
        <v>16</v>
      </c>
      <c r="O245" s="81" t="s">
        <v>21</v>
      </c>
      <c r="P245" s="76"/>
    </row>
    <row r="246" spans="1:16" ht="19.5" customHeight="1" x14ac:dyDescent="0.4">
      <c r="A246" s="59" t="s">
        <v>335</v>
      </c>
      <c r="B246" s="59"/>
      <c r="C246" s="104" t="s">
        <v>617</v>
      </c>
      <c r="D246" s="59" t="s">
        <v>336</v>
      </c>
      <c r="E246" s="67" t="str">
        <f t="shared" si="15"/>
        <v>40-50 C3</v>
      </c>
      <c r="F246" s="70" t="s">
        <v>19</v>
      </c>
      <c r="G246" s="59" t="s">
        <v>15</v>
      </c>
      <c r="H246" s="68">
        <v>70</v>
      </c>
      <c r="I246" s="68" t="str">
        <f t="shared" si="16"/>
        <v>3x21</v>
      </c>
      <c r="J246" s="69">
        <v>3</v>
      </c>
      <c r="K246" s="69">
        <v>21</v>
      </c>
      <c r="L246" s="69">
        <v>8712044892290</v>
      </c>
      <c r="M246" s="69">
        <v>38121</v>
      </c>
      <c r="N246" s="128" t="s">
        <v>16</v>
      </c>
      <c r="O246" s="69" t="s">
        <v>56</v>
      </c>
      <c r="P246" s="59"/>
    </row>
    <row r="247" spans="1:16" ht="19.5" customHeight="1" x14ac:dyDescent="0.4">
      <c r="A247" s="77" t="s">
        <v>337</v>
      </c>
      <c r="B247" s="77"/>
      <c r="C247" s="105" t="s">
        <v>721</v>
      </c>
      <c r="D247" s="77" t="s">
        <v>336</v>
      </c>
      <c r="E247" s="79" t="str">
        <f>CONCATENATE(G247," ",F247)</f>
        <v>C5 50-60</v>
      </c>
      <c r="F247" s="1" t="s">
        <v>29</v>
      </c>
      <c r="G247" s="77" t="s">
        <v>18</v>
      </c>
      <c r="H247" s="80">
        <v>95</v>
      </c>
      <c r="I247" s="80" t="str">
        <f t="shared" si="16"/>
        <v>3x17</v>
      </c>
      <c r="J247" s="81">
        <v>3</v>
      </c>
      <c r="K247" s="81">
        <v>17</v>
      </c>
      <c r="L247" s="81">
        <v>8717191229715</v>
      </c>
      <c r="M247" s="81">
        <v>38121</v>
      </c>
      <c r="N247" s="129" t="s">
        <v>16</v>
      </c>
      <c r="O247" s="81" t="s">
        <v>56</v>
      </c>
      <c r="P247" s="76"/>
    </row>
    <row r="248" spans="1:16" ht="19.5" customHeight="1" x14ac:dyDescent="0.4">
      <c r="A248" s="59" t="s">
        <v>338</v>
      </c>
      <c r="B248" s="59"/>
      <c r="C248" s="97" t="s">
        <v>618</v>
      </c>
      <c r="D248" s="59" t="s">
        <v>339</v>
      </c>
      <c r="E248" s="67" t="str">
        <f t="shared" si="15"/>
        <v>25-30 C3</v>
      </c>
      <c r="F248" s="70" t="s">
        <v>17</v>
      </c>
      <c r="G248" s="59" t="s">
        <v>15</v>
      </c>
      <c r="H248" s="68">
        <v>45</v>
      </c>
      <c r="I248" s="68" t="str">
        <f t="shared" si="16"/>
        <v>4x21</v>
      </c>
      <c r="J248" s="69">
        <v>4</v>
      </c>
      <c r="K248" s="69">
        <v>21</v>
      </c>
      <c r="L248" s="69">
        <v>8716123036612</v>
      </c>
      <c r="M248" s="69">
        <v>38144</v>
      </c>
      <c r="N248" s="128" t="s">
        <v>16</v>
      </c>
      <c r="O248" s="69" t="s">
        <v>21</v>
      </c>
      <c r="P248" s="59"/>
    </row>
    <row r="249" spans="1:16" ht="19.5" customHeight="1" x14ac:dyDescent="0.4">
      <c r="A249" s="77" t="s">
        <v>340</v>
      </c>
      <c r="B249" s="77"/>
      <c r="C249" s="98" t="s">
        <v>618</v>
      </c>
      <c r="D249" s="77" t="s">
        <v>339</v>
      </c>
      <c r="E249" s="79" t="str">
        <f>CONCATENATE(G249," ",F249)</f>
        <v>C5 30-40</v>
      </c>
      <c r="F249" s="1" t="s">
        <v>20</v>
      </c>
      <c r="G249" s="77" t="s">
        <v>18</v>
      </c>
      <c r="H249" s="80">
        <v>55</v>
      </c>
      <c r="I249" s="80" t="str">
        <f t="shared" si="16"/>
        <v>4x17</v>
      </c>
      <c r="J249" s="81">
        <v>4</v>
      </c>
      <c r="K249" s="81">
        <v>17</v>
      </c>
      <c r="L249" s="81">
        <v>8712044631820</v>
      </c>
      <c r="M249" s="81">
        <v>38144</v>
      </c>
      <c r="N249" s="129" t="s">
        <v>16</v>
      </c>
      <c r="O249" s="81" t="s">
        <v>21</v>
      </c>
      <c r="P249" s="76"/>
    </row>
    <row r="250" spans="1:16" ht="19.5" customHeight="1" x14ac:dyDescent="0.4">
      <c r="A250" s="59" t="s">
        <v>341</v>
      </c>
      <c r="B250" s="59"/>
      <c r="C250" s="104" t="s">
        <v>617</v>
      </c>
      <c r="D250" s="59" t="s">
        <v>342</v>
      </c>
      <c r="E250" s="67" t="str">
        <f t="shared" si="15"/>
        <v>25-30 C3</v>
      </c>
      <c r="F250" s="70" t="s">
        <v>17</v>
      </c>
      <c r="G250" s="59" t="s">
        <v>15</v>
      </c>
      <c r="H250" s="68">
        <v>45</v>
      </c>
      <c r="I250" s="68" t="str">
        <f t="shared" si="16"/>
        <v>5x21</v>
      </c>
      <c r="J250" s="69">
        <v>5</v>
      </c>
      <c r="K250" s="69">
        <v>21</v>
      </c>
      <c r="L250" s="69">
        <v>8712044632513</v>
      </c>
      <c r="M250" s="69">
        <v>38148</v>
      </c>
      <c r="N250" s="128" t="s">
        <v>16</v>
      </c>
      <c r="O250" s="69" t="s">
        <v>148</v>
      </c>
      <c r="P250" s="59"/>
    </row>
    <row r="251" spans="1:16" ht="19.5" customHeight="1" x14ac:dyDescent="0.4">
      <c r="A251" s="77" t="s">
        <v>343</v>
      </c>
      <c r="B251" s="77"/>
      <c r="C251" s="105" t="s">
        <v>617</v>
      </c>
      <c r="D251" s="77" t="s">
        <v>342</v>
      </c>
      <c r="E251" s="79" t="str">
        <f>CONCATENATE(G251," ",F251)</f>
        <v>C5 30-40</v>
      </c>
      <c r="F251" s="1" t="s">
        <v>20</v>
      </c>
      <c r="G251" s="77" t="s">
        <v>18</v>
      </c>
      <c r="H251" s="80">
        <v>55</v>
      </c>
      <c r="I251" s="80" t="str">
        <f t="shared" si="16"/>
        <v>4x17</v>
      </c>
      <c r="J251" s="81">
        <v>4</v>
      </c>
      <c r="K251" s="81">
        <v>17</v>
      </c>
      <c r="L251" s="81">
        <v>8712044632520</v>
      </c>
      <c r="M251" s="81">
        <v>38148</v>
      </c>
      <c r="N251" s="129" t="s">
        <v>16</v>
      </c>
      <c r="O251" s="81" t="s">
        <v>148</v>
      </c>
      <c r="P251" s="76"/>
    </row>
    <row r="252" spans="1:16" ht="19.5" customHeight="1" x14ac:dyDescent="0.4">
      <c r="A252" s="59" t="s">
        <v>344</v>
      </c>
      <c r="B252" s="59"/>
      <c r="C252" s="97" t="s">
        <v>618</v>
      </c>
      <c r="D252" s="59" t="s">
        <v>345</v>
      </c>
      <c r="E252" s="67" t="str">
        <f t="shared" ref="E252:E295" si="18">CONCATENATE(F252," ",G252)</f>
        <v>25-30 C3</v>
      </c>
      <c r="F252" s="70" t="s">
        <v>17</v>
      </c>
      <c r="G252" s="59" t="s">
        <v>15</v>
      </c>
      <c r="H252" s="68">
        <v>55</v>
      </c>
      <c r="I252" s="68" t="str">
        <f t="shared" si="16"/>
        <v>4x21</v>
      </c>
      <c r="J252" s="69">
        <v>4</v>
      </c>
      <c r="K252" s="69">
        <v>21</v>
      </c>
      <c r="L252" s="69">
        <v>8712044892313</v>
      </c>
      <c r="M252" s="69">
        <v>38174</v>
      </c>
      <c r="N252" s="128" t="s">
        <v>16</v>
      </c>
      <c r="O252" s="69" t="s">
        <v>77</v>
      </c>
      <c r="P252" s="59"/>
    </row>
    <row r="253" spans="1:16" ht="19.5" customHeight="1" x14ac:dyDescent="0.4">
      <c r="A253" s="77" t="s">
        <v>346</v>
      </c>
      <c r="B253" s="77"/>
      <c r="C253" s="98" t="s">
        <v>618</v>
      </c>
      <c r="D253" s="77" t="s">
        <v>347</v>
      </c>
      <c r="E253" s="79" t="str">
        <f t="shared" si="18"/>
        <v>25-30 C3</v>
      </c>
      <c r="F253" s="1" t="s">
        <v>17</v>
      </c>
      <c r="G253" s="77" t="s">
        <v>15</v>
      </c>
      <c r="H253" s="80">
        <v>50</v>
      </c>
      <c r="I253" s="80" t="str">
        <f t="shared" si="16"/>
        <v>4x21</v>
      </c>
      <c r="J253" s="81">
        <v>4</v>
      </c>
      <c r="K253" s="81">
        <v>21</v>
      </c>
      <c r="L253" s="81">
        <v>8717191229937</v>
      </c>
      <c r="M253" s="81">
        <v>38160</v>
      </c>
      <c r="N253" s="129" t="s">
        <v>16</v>
      </c>
      <c r="O253" s="81" t="s">
        <v>77</v>
      </c>
      <c r="P253" s="76"/>
    </row>
    <row r="254" spans="1:16" ht="19.5" customHeight="1" x14ac:dyDescent="0.4">
      <c r="A254" s="59" t="s">
        <v>348</v>
      </c>
      <c r="B254" s="59"/>
      <c r="C254" s="104" t="s">
        <v>617</v>
      </c>
      <c r="D254" s="59" t="s">
        <v>349</v>
      </c>
      <c r="E254" s="67" t="str">
        <f t="shared" si="18"/>
        <v>40-50 C3</v>
      </c>
      <c r="F254" s="70" t="s">
        <v>19</v>
      </c>
      <c r="G254" s="59" t="s">
        <v>15</v>
      </c>
      <c r="H254" s="68">
        <v>50</v>
      </c>
      <c r="I254" s="68" t="str">
        <f t="shared" si="16"/>
        <v>3x21</v>
      </c>
      <c r="J254" s="69">
        <v>3</v>
      </c>
      <c r="K254" s="69">
        <v>21</v>
      </c>
      <c r="L254" s="69">
        <v>8712044732336</v>
      </c>
      <c r="M254" s="69">
        <v>38176</v>
      </c>
      <c r="N254" s="128" t="s">
        <v>16</v>
      </c>
      <c r="O254" s="69" t="s">
        <v>77</v>
      </c>
      <c r="P254" s="59"/>
    </row>
    <row r="255" spans="1:16" ht="19.5" customHeight="1" x14ac:dyDescent="0.4">
      <c r="A255" s="77" t="s">
        <v>491</v>
      </c>
      <c r="B255" s="77"/>
      <c r="C255" s="98" t="s">
        <v>618</v>
      </c>
      <c r="D255" s="77" t="s">
        <v>350</v>
      </c>
      <c r="E255" s="79" t="str">
        <f t="shared" si="18"/>
        <v>40-50 C3</v>
      </c>
      <c r="F255" s="1" t="s">
        <v>19</v>
      </c>
      <c r="G255" s="77" t="s">
        <v>15</v>
      </c>
      <c r="H255" s="80">
        <v>75</v>
      </c>
      <c r="I255" s="80" t="s">
        <v>585</v>
      </c>
      <c r="J255" s="81">
        <v>3</v>
      </c>
      <c r="K255" s="81" t="s">
        <v>324</v>
      </c>
      <c r="L255" s="81">
        <v>8712044842196</v>
      </c>
      <c r="M255" s="81">
        <v>38178</v>
      </c>
      <c r="N255" s="129" t="s">
        <v>16</v>
      </c>
      <c r="O255" s="81" t="s">
        <v>77</v>
      </c>
      <c r="P255" s="76"/>
    </row>
    <row r="256" spans="1:16" ht="19.5" customHeight="1" x14ac:dyDescent="0.4">
      <c r="A256" s="59" t="s">
        <v>417</v>
      </c>
      <c r="B256" s="59"/>
      <c r="C256" s="104" t="s">
        <v>617</v>
      </c>
      <c r="D256" s="59" t="s">
        <v>351</v>
      </c>
      <c r="E256" s="67" t="str">
        <f t="shared" si="18"/>
        <v>40-50 C3</v>
      </c>
      <c r="F256" s="70" t="s">
        <v>19</v>
      </c>
      <c r="G256" s="59" t="s">
        <v>15</v>
      </c>
      <c r="H256" s="68">
        <v>70</v>
      </c>
      <c r="I256" s="68" t="s">
        <v>585</v>
      </c>
      <c r="J256" s="69">
        <v>3</v>
      </c>
      <c r="K256" s="69" t="s">
        <v>324</v>
      </c>
      <c r="L256" s="69">
        <v>8712044892634</v>
      </c>
      <c r="M256" s="69">
        <v>38179</v>
      </c>
      <c r="N256" s="128" t="s">
        <v>16</v>
      </c>
      <c r="O256" s="69" t="s">
        <v>77</v>
      </c>
      <c r="P256" s="59"/>
    </row>
    <row r="257" spans="1:16" ht="19.5" customHeight="1" x14ac:dyDescent="0.4">
      <c r="A257" s="77" t="s">
        <v>352</v>
      </c>
      <c r="B257" s="77"/>
      <c r="C257" s="105" t="s">
        <v>721</v>
      </c>
      <c r="D257" s="77" t="s">
        <v>689</v>
      </c>
      <c r="E257" s="79" t="str">
        <f t="shared" si="18"/>
        <v>60-80 C3</v>
      </c>
      <c r="F257" s="1" t="s">
        <v>31</v>
      </c>
      <c r="G257" s="77" t="s">
        <v>15</v>
      </c>
      <c r="H257" s="80">
        <v>95</v>
      </c>
      <c r="I257" s="80" t="str">
        <f>CONCATENATE(J257,"x",K257)</f>
        <v>2x21(33)</v>
      </c>
      <c r="J257" s="81">
        <v>2</v>
      </c>
      <c r="K257" s="81" t="s">
        <v>324</v>
      </c>
      <c r="L257" s="81">
        <v>8712044842202</v>
      </c>
      <c r="M257" s="81">
        <v>38197</v>
      </c>
      <c r="N257" s="129" t="s">
        <v>16</v>
      </c>
      <c r="O257" s="81">
        <v>3</v>
      </c>
      <c r="P257" s="76"/>
    </row>
    <row r="258" spans="1:16" ht="19.5" customHeight="1" x14ac:dyDescent="0.4">
      <c r="A258" s="59" t="s">
        <v>355</v>
      </c>
      <c r="B258" s="59"/>
      <c r="C258" s="97" t="s">
        <v>618</v>
      </c>
      <c r="D258" s="59" t="s">
        <v>354</v>
      </c>
      <c r="E258" s="67" t="str">
        <f t="shared" si="18"/>
        <v>25-30 C3</v>
      </c>
      <c r="F258" s="70" t="s">
        <v>17</v>
      </c>
      <c r="G258" s="59" t="s">
        <v>15</v>
      </c>
      <c r="H258" s="68">
        <v>40</v>
      </c>
      <c r="I258" s="68" t="s">
        <v>535</v>
      </c>
      <c r="J258" s="69">
        <v>4</v>
      </c>
      <c r="K258" s="69">
        <v>21</v>
      </c>
      <c r="L258" s="69">
        <v>8712044842219</v>
      </c>
      <c r="M258" s="69">
        <v>38202</v>
      </c>
      <c r="N258" s="128" t="s">
        <v>16</v>
      </c>
      <c r="O258" s="69">
        <v>3</v>
      </c>
      <c r="P258" s="59"/>
    </row>
    <row r="259" spans="1:16" ht="19.5" customHeight="1" x14ac:dyDescent="0.4">
      <c r="A259" s="77" t="s">
        <v>356</v>
      </c>
      <c r="B259" s="77"/>
      <c r="C259" s="98" t="s">
        <v>618</v>
      </c>
      <c r="D259" s="77" t="s">
        <v>354</v>
      </c>
      <c r="E259" s="79" t="str">
        <f>CONCATENATE(G259," ",F259)</f>
        <v>C5 30-40</v>
      </c>
      <c r="F259" s="1" t="s">
        <v>20</v>
      </c>
      <c r="G259" s="77" t="s">
        <v>18</v>
      </c>
      <c r="H259" s="80">
        <v>50</v>
      </c>
      <c r="I259" s="80" t="str">
        <f t="shared" ref="I259:I290" si="19">CONCATENATE(J259,"x",K259)</f>
        <v>4x17</v>
      </c>
      <c r="J259" s="81">
        <v>4</v>
      </c>
      <c r="K259" s="81">
        <v>17</v>
      </c>
      <c r="L259" s="81">
        <v>8712044636429</v>
      </c>
      <c r="M259" s="81">
        <v>38202</v>
      </c>
      <c r="N259" s="129" t="s">
        <v>16</v>
      </c>
      <c r="O259" s="81">
        <v>3</v>
      </c>
      <c r="P259" s="76"/>
    </row>
    <row r="260" spans="1:16" ht="19.5" customHeight="1" x14ac:dyDescent="0.4">
      <c r="A260" s="59" t="s">
        <v>603</v>
      </c>
      <c r="B260" s="59"/>
      <c r="C260" s="104" t="s">
        <v>617</v>
      </c>
      <c r="D260" s="59" t="s">
        <v>604</v>
      </c>
      <c r="E260" s="67" t="str">
        <f t="shared" si="18"/>
        <v>40-50 C3</v>
      </c>
      <c r="F260" s="70" t="s">
        <v>19</v>
      </c>
      <c r="G260" s="59" t="s">
        <v>15</v>
      </c>
      <c r="H260" s="68">
        <v>70</v>
      </c>
      <c r="I260" s="68" t="str">
        <f t="shared" si="19"/>
        <v>4x21</v>
      </c>
      <c r="J260" s="69">
        <v>4</v>
      </c>
      <c r="K260" s="69">
        <v>21</v>
      </c>
      <c r="L260" s="69">
        <v>8717191525022</v>
      </c>
      <c r="M260" s="69">
        <v>317764</v>
      </c>
      <c r="N260" s="128" t="s">
        <v>16</v>
      </c>
      <c r="O260" s="69">
        <v>3</v>
      </c>
      <c r="P260" s="59"/>
    </row>
    <row r="261" spans="1:16" ht="19.5" customHeight="1" x14ac:dyDescent="0.4">
      <c r="A261" s="77" t="s">
        <v>605</v>
      </c>
      <c r="B261" s="77"/>
      <c r="C261" s="105" t="s">
        <v>617</v>
      </c>
      <c r="D261" s="77" t="s">
        <v>604</v>
      </c>
      <c r="E261" s="79" t="str">
        <f>CONCATENATE(G261," ",F261)</f>
        <v>C5 50-60</v>
      </c>
      <c r="F261" s="1" t="s">
        <v>29</v>
      </c>
      <c r="G261" s="77" t="s">
        <v>18</v>
      </c>
      <c r="H261" s="80">
        <v>90</v>
      </c>
      <c r="I261" s="80" t="str">
        <f t="shared" si="19"/>
        <v>3x17</v>
      </c>
      <c r="J261" s="81">
        <v>3</v>
      </c>
      <c r="K261" s="81">
        <v>17</v>
      </c>
      <c r="L261" s="81">
        <v>8717191530484</v>
      </c>
      <c r="M261" s="81">
        <v>317764</v>
      </c>
      <c r="N261" s="129" t="s">
        <v>16</v>
      </c>
      <c r="O261" s="81">
        <v>3</v>
      </c>
      <c r="P261" s="76"/>
    </row>
    <row r="262" spans="1:16" ht="19.2" customHeight="1" x14ac:dyDescent="0.4">
      <c r="A262" s="59" t="s">
        <v>492</v>
      </c>
      <c r="B262" s="59"/>
      <c r="C262" s="104" t="s">
        <v>617</v>
      </c>
      <c r="D262" s="59" t="s">
        <v>690</v>
      </c>
      <c r="E262" s="67" t="s">
        <v>703</v>
      </c>
      <c r="F262" s="70" t="s">
        <v>17</v>
      </c>
      <c r="G262" s="59" t="s">
        <v>15</v>
      </c>
      <c r="H262" s="68">
        <v>45</v>
      </c>
      <c r="I262" s="68" t="str">
        <f t="shared" si="19"/>
        <v>5x21</v>
      </c>
      <c r="J262" s="69">
        <v>5</v>
      </c>
      <c r="K262" s="69">
        <v>21</v>
      </c>
      <c r="L262" s="69">
        <v>8717191525039</v>
      </c>
      <c r="M262" s="69">
        <v>329529</v>
      </c>
      <c r="N262" s="128" t="s">
        <v>16</v>
      </c>
      <c r="O262" s="69">
        <v>3</v>
      </c>
      <c r="P262" s="59"/>
    </row>
    <row r="263" spans="1:16" ht="19.5" customHeight="1" x14ac:dyDescent="0.4">
      <c r="A263" s="77" t="s">
        <v>357</v>
      </c>
      <c r="B263" s="77"/>
      <c r="C263" s="105" t="s">
        <v>617</v>
      </c>
      <c r="D263" s="77" t="s">
        <v>358</v>
      </c>
      <c r="E263" s="79" t="s">
        <v>703</v>
      </c>
      <c r="F263" s="1" t="s">
        <v>17</v>
      </c>
      <c r="G263" s="77" t="s">
        <v>15</v>
      </c>
      <c r="H263" s="80">
        <v>45</v>
      </c>
      <c r="I263" s="80" t="s">
        <v>535</v>
      </c>
      <c r="J263" s="81">
        <v>5</v>
      </c>
      <c r="K263" s="81">
        <v>21</v>
      </c>
      <c r="L263" s="81">
        <v>8712044842226</v>
      </c>
      <c r="M263" s="81">
        <v>38215</v>
      </c>
      <c r="N263" s="129" t="s">
        <v>16</v>
      </c>
      <c r="O263" s="81">
        <v>3</v>
      </c>
      <c r="P263" s="76"/>
    </row>
    <row r="264" spans="1:16" ht="19.5" customHeight="1" x14ac:dyDescent="0.4">
      <c r="A264" s="59" t="s">
        <v>359</v>
      </c>
      <c r="B264" s="59"/>
      <c r="C264" s="97" t="s">
        <v>618</v>
      </c>
      <c r="D264" s="59" t="s">
        <v>358</v>
      </c>
      <c r="E264" s="67" t="str">
        <f>CONCATENATE(G264," ",F264)</f>
        <v>C5 30-40</v>
      </c>
      <c r="F264" s="70" t="s">
        <v>20</v>
      </c>
      <c r="G264" s="59" t="s">
        <v>18</v>
      </c>
      <c r="H264" s="68">
        <v>55</v>
      </c>
      <c r="I264" s="68" t="str">
        <f t="shared" si="19"/>
        <v>4x17</v>
      </c>
      <c r="J264" s="69">
        <v>4</v>
      </c>
      <c r="K264" s="69">
        <v>17</v>
      </c>
      <c r="L264" s="69">
        <v>8712044637396</v>
      </c>
      <c r="M264" s="69">
        <v>38215</v>
      </c>
      <c r="N264" s="128" t="s">
        <v>16</v>
      </c>
      <c r="O264" s="69">
        <v>3</v>
      </c>
      <c r="P264" s="59"/>
    </row>
    <row r="265" spans="1:16" ht="19.5" customHeight="1" x14ac:dyDescent="0.4">
      <c r="A265" s="77" t="s">
        <v>360</v>
      </c>
      <c r="B265" s="77"/>
      <c r="C265" s="98" t="s">
        <v>618</v>
      </c>
      <c r="D265" s="77" t="s">
        <v>555</v>
      </c>
      <c r="E265" s="79" t="str">
        <f t="shared" si="18"/>
        <v>30-40 C3</v>
      </c>
      <c r="F265" s="1" t="s">
        <v>20</v>
      </c>
      <c r="G265" s="77" t="s">
        <v>15</v>
      </c>
      <c r="H265" s="80">
        <v>70</v>
      </c>
      <c r="I265" s="80" t="str">
        <f t="shared" si="19"/>
        <v>3x21</v>
      </c>
      <c r="J265" s="81">
        <v>3</v>
      </c>
      <c r="K265" s="81">
        <v>21</v>
      </c>
      <c r="L265" s="81">
        <v>8717191525046</v>
      </c>
      <c r="M265" s="81">
        <v>320029</v>
      </c>
      <c r="N265" s="129" t="s">
        <v>16</v>
      </c>
      <c r="O265" s="81">
        <v>3</v>
      </c>
      <c r="P265" s="76"/>
    </row>
    <row r="266" spans="1:16" ht="19.5" customHeight="1" x14ac:dyDescent="0.4">
      <c r="A266" s="59" t="s">
        <v>361</v>
      </c>
      <c r="B266" s="59"/>
      <c r="C266" s="97" t="s">
        <v>618</v>
      </c>
      <c r="D266" s="59" t="s">
        <v>555</v>
      </c>
      <c r="E266" s="67" t="str">
        <f>CONCATENATE(G266," ",F266)</f>
        <v>C5 60-80</v>
      </c>
      <c r="F266" s="70" t="s">
        <v>31</v>
      </c>
      <c r="G266" s="59" t="s">
        <v>18</v>
      </c>
      <c r="H266" s="68">
        <v>80</v>
      </c>
      <c r="I266" s="68" t="str">
        <f t="shared" si="19"/>
        <v>2x17</v>
      </c>
      <c r="J266" s="69">
        <v>2</v>
      </c>
      <c r="K266" s="69">
        <v>17</v>
      </c>
      <c r="L266" s="69">
        <v>8717191529358</v>
      </c>
      <c r="M266" s="69">
        <v>320029</v>
      </c>
      <c r="N266" s="128" t="s">
        <v>16</v>
      </c>
      <c r="O266" s="69">
        <v>3</v>
      </c>
      <c r="P266" s="59"/>
    </row>
    <row r="267" spans="1:16" ht="19.5" customHeight="1" x14ac:dyDescent="0.4">
      <c r="A267" s="77" t="s">
        <v>362</v>
      </c>
      <c r="B267" s="77"/>
      <c r="C267" s="105" t="s">
        <v>617</v>
      </c>
      <c r="D267" s="77" t="s">
        <v>363</v>
      </c>
      <c r="E267" s="79" t="str">
        <f t="shared" si="18"/>
        <v>25-30 C3</v>
      </c>
      <c r="F267" s="1" t="s">
        <v>17</v>
      </c>
      <c r="G267" s="77" t="s">
        <v>15</v>
      </c>
      <c r="H267" s="80">
        <v>30</v>
      </c>
      <c r="I267" s="80" t="str">
        <f t="shared" si="19"/>
        <v>6x21</v>
      </c>
      <c r="J267" s="81">
        <v>6</v>
      </c>
      <c r="K267" s="81">
        <v>21</v>
      </c>
      <c r="L267" s="81">
        <v>8712815794242</v>
      </c>
      <c r="M267" s="81">
        <v>99848</v>
      </c>
      <c r="N267" s="129" t="s">
        <v>16</v>
      </c>
      <c r="O267" s="81">
        <v>3</v>
      </c>
      <c r="P267" s="76"/>
    </row>
    <row r="268" spans="1:16" ht="19.5" customHeight="1" x14ac:dyDescent="0.4">
      <c r="A268" s="59" t="s">
        <v>578</v>
      </c>
      <c r="B268" s="59"/>
      <c r="C268" s="97" t="s">
        <v>618</v>
      </c>
      <c r="D268" s="59" t="s">
        <v>365</v>
      </c>
      <c r="E268" s="67" t="str">
        <f t="shared" si="18"/>
        <v>40-50 C3</v>
      </c>
      <c r="F268" s="70" t="s">
        <v>19</v>
      </c>
      <c r="G268" s="59" t="s">
        <v>15</v>
      </c>
      <c r="H268" s="68">
        <v>70</v>
      </c>
      <c r="I268" s="68" t="str">
        <f t="shared" si="19"/>
        <v>3x21</v>
      </c>
      <c r="J268" s="69">
        <v>3</v>
      </c>
      <c r="K268" s="69">
        <v>21</v>
      </c>
      <c r="L268" s="69">
        <v>8712044842233</v>
      </c>
      <c r="M268" s="69">
        <v>38219</v>
      </c>
      <c r="N268" s="128" t="s">
        <v>16</v>
      </c>
      <c r="O268" s="69">
        <v>3</v>
      </c>
      <c r="P268" s="59"/>
    </row>
    <row r="269" spans="1:16" ht="19.5" customHeight="1" x14ac:dyDescent="0.4">
      <c r="A269" s="77" t="s">
        <v>364</v>
      </c>
      <c r="B269" s="77"/>
      <c r="C269" s="98" t="s">
        <v>618</v>
      </c>
      <c r="D269" s="77" t="s">
        <v>686</v>
      </c>
      <c r="E269" s="79" t="str">
        <f t="shared" si="18"/>
        <v>40-50 C3</v>
      </c>
      <c r="F269" s="1" t="s">
        <v>19</v>
      </c>
      <c r="G269" s="77" t="s">
        <v>15</v>
      </c>
      <c r="H269" s="80">
        <v>70</v>
      </c>
      <c r="I269" s="80" t="str">
        <f t="shared" si="19"/>
        <v>3x21</v>
      </c>
      <c r="J269" s="81">
        <v>3</v>
      </c>
      <c r="K269" s="81">
        <v>21</v>
      </c>
      <c r="L269" s="81">
        <v>8717191537698</v>
      </c>
      <c r="M269" s="81">
        <v>366502</v>
      </c>
      <c r="N269" s="129" t="s">
        <v>16</v>
      </c>
      <c r="O269" s="81">
        <v>3</v>
      </c>
      <c r="P269" s="76" t="s">
        <v>563</v>
      </c>
    </row>
    <row r="270" spans="1:16" ht="19.5" customHeight="1" x14ac:dyDescent="0.4">
      <c r="A270" s="59" t="s">
        <v>495</v>
      </c>
      <c r="B270" s="59"/>
      <c r="C270" s="97" t="s">
        <v>618</v>
      </c>
      <c r="D270" s="59" t="s">
        <v>556</v>
      </c>
      <c r="E270" s="67" t="str">
        <f t="shared" si="18"/>
        <v>60-80 C3</v>
      </c>
      <c r="F270" s="70" t="s">
        <v>31</v>
      </c>
      <c r="G270" s="59" t="s">
        <v>15</v>
      </c>
      <c r="H270" s="68">
        <v>95</v>
      </c>
      <c r="I270" s="68" t="str">
        <f t="shared" si="19"/>
        <v>2x21(33)</v>
      </c>
      <c r="J270" s="69">
        <v>2</v>
      </c>
      <c r="K270" s="69" t="s">
        <v>324</v>
      </c>
      <c r="L270" s="69">
        <v>8717191524995</v>
      </c>
      <c r="M270" s="69">
        <v>360316</v>
      </c>
      <c r="N270" s="128" t="s">
        <v>16</v>
      </c>
      <c r="O270" s="69">
        <v>3</v>
      </c>
      <c r="P270" s="59"/>
    </row>
    <row r="271" spans="1:16" ht="19.5" customHeight="1" x14ac:dyDescent="0.4">
      <c r="A271" s="77" t="s">
        <v>366</v>
      </c>
      <c r="B271" s="77"/>
      <c r="C271" s="98" t="s">
        <v>618</v>
      </c>
      <c r="D271" s="77" t="s">
        <v>367</v>
      </c>
      <c r="E271" s="79" t="str">
        <f t="shared" si="18"/>
        <v>25-30 C3</v>
      </c>
      <c r="F271" s="1" t="s">
        <v>17</v>
      </c>
      <c r="G271" s="77" t="s">
        <v>15</v>
      </c>
      <c r="H271" s="80">
        <v>45</v>
      </c>
      <c r="I271" s="80" t="str">
        <f t="shared" si="19"/>
        <v>4x21</v>
      </c>
      <c r="J271" s="81">
        <v>4</v>
      </c>
      <c r="K271" s="81">
        <v>21</v>
      </c>
      <c r="L271" s="81">
        <v>8712044842240</v>
      </c>
      <c r="M271" s="81">
        <v>38225</v>
      </c>
      <c r="N271" s="129" t="s">
        <v>16</v>
      </c>
      <c r="O271" s="81">
        <v>3</v>
      </c>
      <c r="P271" s="76"/>
    </row>
    <row r="272" spans="1:16" ht="19.5" customHeight="1" x14ac:dyDescent="0.4">
      <c r="A272" s="59" t="s">
        <v>368</v>
      </c>
      <c r="B272" s="59"/>
      <c r="C272" s="97" t="s">
        <v>618</v>
      </c>
      <c r="D272" s="59" t="s">
        <v>557</v>
      </c>
      <c r="E272" s="67" t="str">
        <f t="shared" si="18"/>
        <v>25-30 C3</v>
      </c>
      <c r="F272" s="70" t="s">
        <v>17</v>
      </c>
      <c r="G272" s="59" t="s">
        <v>15</v>
      </c>
      <c r="H272" s="68">
        <v>35</v>
      </c>
      <c r="I272" s="68" t="str">
        <f t="shared" si="19"/>
        <v>5x21</v>
      </c>
      <c r="J272" s="69">
        <v>5</v>
      </c>
      <c r="K272" s="69">
        <v>21</v>
      </c>
      <c r="L272" s="69">
        <v>8717191449038</v>
      </c>
      <c r="M272" s="69">
        <v>318286</v>
      </c>
      <c r="N272" s="128" t="s">
        <v>16</v>
      </c>
      <c r="O272" s="69">
        <v>3</v>
      </c>
      <c r="P272" s="59"/>
    </row>
    <row r="273" spans="1:16" ht="19.5" customHeight="1" x14ac:dyDescent="0.4">
      <c r="A273" s="77" t="s">
        <v>369</v>
      </c>
      <c r="B273" s="77"/>
      <c r="C273" s="105" t="s">
        <v>617</v>
      </c>
      <c r="D273" s="77" t="s">
        <v>557</v>
      </c>
      <c r="E273" s="79" t="str">
        <f>CONCATENATE(G273," ",F273)</f>
        <v>C5 30-40</v>
      </c>
      <c r="F273" s="1" t="s">
        <v>20</v>
      </c>
      <c r="G273" s="77" t="s">
        <v>18</v>
      </c>
      <c r="H273" s="80">
        <v>45</v>
      </c>
      <c r="I273" s="80" t="str">
        <f t="shared" si="19"/>
        <v>5x17</v>
      </c>
      <c r="J273" s="81">
        <v>5</v>
      </c>
      <c r="K273" s="81">
        <v>17</v>
      </c>
      <c r="L273" s="81">
        <v>8717191519311</v>
      </c>
      <c r="M273" s="81">
        <v>318286</v>
      </c>
      <c r="N273" s="129" t="s">
        <v>16</v>
      </c>
      <c r="O273" s="81">
        <v>3</v>
      </c>
      <c r="P273" s="76"/>
    </row>
    <row r="274" spans="1:16" ht="19.5" customHeight="1" x14ac:dyDescent="0.4">
      <c r="A274" s="59" t="s">
        <v>607</v>
      </c>
      <c r="B274" s="59"/>
      <c r="C274" s="104" t="s">
        <v>617</v>
      </c>
      <c r="D274" s="59" t="s">
        <v>606</v>
      </c>
      <c r="E274" s="67" t="str">
        <f t="shared" si="18"/>
        <v>20-25 C3</v>
      </c>
      <c r="F274" s="70" t="s">
        <v>14</v>
      </c>
      <c r="G274" s="59" t="s">
        <v>15</v>
      </c>
      <c r="H274" s="68">
        <v>25</v>
      </c>
      <c r="I274" s="68" t="str">
        <f t="shared" si="19"/>
        <v>6x21</v>
      </c>
      <c r="J274" s="69">
        <v>6</v>
      </c>
      <c r="K274" s="69">
        <v>21</v>
      </c>
      <c r="L274" s="69">
        <v>8717191535434</v>
      </c>
      <c r="M274" s="69">
        <v>364356</v>
      </c>
      <c r="N274" s="128" t="s">
        <v>16</v>
      </c>
      <c r="O274" s="69">
        <v>3</v>
      </c>
      <c r="P274" s="59"/>
    </row>
    <row r="275" spans="1:16" ht="19.5" customHeight="1" x14ac:dyDescent="0.4">
      <c r="A275" s="77" t="s">
        <v>370</v>
      </c>
      <c r="B275" s="77"/>
      <c r="C275" s="105" t="s">
        <v>617</v>
      </c>
      <c r="D275" s="77" t="s">
        <v>371</v>
      </c>
      <c r="E275" s="79" t="str">
        <f t="shared" si="18"/>
        <v>25-30 C3</v>
      </c>
      <c r="F275" s="1" t="s">
        <v>17</v>
      </c>
      <c r="G275" s="77" t="s">
        <v>15</v>
      </c>
      <c r="H275" s="80">
        <v>40</v>
      </c>
      <c r="I275" s="80" t="str">
        <f t="shared" si="19"/>
        <v>5x21</v>
      </c>
      <c r="J275" s="81">
        <v>5</v>
      </c>
      <c r="K275" s="81">
        <v>21</v>
      </c>
      <c r="L275" s="81">
        <v>8712044842257</v>
      </c>
      <c r="M275" s="81">
        <v>38239</v>
      </c>
      <c r="N275" s="129" t="s">
        <v>16</v>
      </c>
      <c r="O275" s="81">
        <v>3</v>
      </c>
      <c r="P275" s="76"/>
    </row>
    <row r="276" spans="1:16" ht="19.5" customHeight="1" x14ac:dyDescent="0.4">
      <c r="A276" s="59" t="s">
        <v>608</v>
      </c>
      <c r="B276" s="59"/>
      <c r="C276" s="104" t="s">
        <v>617</v>
      </c>
      <c r="D276" s="59" t="s">
        <v>609</v>
      </c>
      <c r="E276" s="67" t="str">
        <f t="shared" si="18"/>
        <v>60-80 C3</v>
      </c>
      <c r="F276" s="70" t="s">
        <v>31</v>
      </c>
      <c r="G276" s="59" t="s">
        <v>15</v>
      </c>
      <c r="H276" s="68">
        <v>85</v>
      </c>
      <c r="I276" s="68" t="str">
        <f t="shared" si="19"/>
        <v>2x21</v>
      </c>
      <c r="J276" s="69">
        <v>2</v>
      </c>
      <c r="K276" s="69">
        <v>21</v>
      </c>
      <c r="L276" s="69">
        <v>8717191531955</v>
      </c>
      <c r="M276" s="69">
        <v>319131</v>
      </c>
      <c r="N276" s="128" t="s">
        <v>16</v>
      </c>
      <c r="O276" s="69">
        <v>3</v>
      </c>
      <c r="P276" s="59"/>
    </row>
    <row r="277" spans="1:16" ht="19.5" customHeight="1" x14ac:dyDescent="0.4">
      <c r="A277" s="77" t="s">
        <v>709</v>
      </c>
      <c r="B277" s="77"/>
      <c r="C277" s="105" t="s">
        <v>617</v>
      </c>
      <c r="D277" s="77" t="s">
        <v>373</v>
      </c>
      <c r="E277" s="79" t="str">
        <f t="shared" si="18"/>
        <v>40-50 C3</v>
      </c>
      <c r="F277" s="1" t="s">
        <v>19</v>
      </c>
      <c r="G277" s="77" t="s">
        <v>15</v>
      </c>
      <c r="H277" s="80">
        <v>65</v>
      </c>
      <c r="I277" s="80" t="str">
        <f t="shared" si="19"/>
        <v>3x21</v>
      </c>
      <c r="J277" s="81">
        <v>3</v>
      </c>
      <c r="K277" s="81">
        <v>21</v>
      </c>
      <c r="L277" s="81">
        <v>8712044842264</v>
      </c>
      <c r="M277" s="81">
        <v>38244</v>
      </c>
      <c r="N277" s="129" t="s">
        <v>16</v>
      </c>
      <c r="O277" s="81">
        <v>3</v>
      </c>
      <c r="P277" s="76" t="s">
        <v>719</v>
      </c>
    </row>
    <row r="278" spans="1:16" ht="19.5" customHeight="1" x14ac:dyDescent="0.4">
      <c r="A278" s="59" t="s">
        <v>372</v>
      </c>
      <c r="B278" s="59"/>
      <c r="C278" s="97" t="s">
        <v>618</v>
      </c>
      <c r="D278" s="59" t="s">
        <v>373</v>
      </c>
      <c r="E278" s="67" t="str">
        <f t="shared" si="18"/>
        <v>50-60 C3</v>
      </c>
      <c r="F278" s="70" t="s">
        <v>29</v>
      </c>
      <c r="G278" s="59" t="s">
        <v>15</v>
      </c>
      <c r="H278" s="68">
        <v>75</v>
      </c>
      <c r="I278" s="68" t="str">
        <f t="shared" si="19"/>
        <v>3x21</v>
      </c>
      <c r="J278" s="69">
        <v>3</v>
      </c>
      <c r="K278" s="69">
        <v>21</v>
      </c>
      <c r="L278" s="69">
        <v>8712044842264</v>
      </c>
      <c r="M278" s="69">
        <v>38244</v>
      </c>
      <c r="N278" s="128" t="s">
        <v>16</v>
      </c>
      <c r="O278" s="69">
        <v>3</v>
      </c>
      <c r="P278" s="59"/>
    </row>
    <row r="279" spans="1:16" ht="19.5" customHeight="1" x14ac:dyDescent="0.4">
      <c r="A279" s="77" t="s">
        <v>374</v>
      </c>
      <c r="B279" s="77"/>
      <c r="C279" s="105" t="s">
        <v>617</v>
      </c>
      <c r="D279" s="77" t="s">
        <v>375</v>
      </c>
      <c r="E279" s="79" t="str">
        <f t="shared" si="18"/>
        <v>20-25 C3</v>
      </c>
      <c r="F279" s="1" t="s">
        <v>14</v>
      </c>
      <c r="G279" s="77" t="s">
        <v>15</v>
      </c>
      <c r="H279" s="80">
        <v>40</v>
      </c>
      <c r="I279" s="80" t="str">
        <f t="shared" si="19"/>
        <v>5x21</v>
      </c>
      <c r="J279" s="81">
        <v>5</v>
      </c>
      <c r="K279" s="81">
        <v>21</v>
      </c>
      <c r="L279" s="81">
        <v>8712815736068</v>
      </c>
      <c r="M279" s="81">
        <v>93514</v>
      </c>
      <c r="N279" s="129" t="s">
        <v>16</v>
      </c>
      <c r="O279" s="81">
        <v>3</v>
      </c>
      <c r="P279" s="76"/>
    </row>
    <row r="280" spans="1:16" ht="19.5" customHeight="1" x14ac:dyDescent="0.4">
      <c r="A280" s="59" t="s">
        <v>376</v>
      </c>
      <c r="B280" s="59"/>
      <c r="C280" s="97" t="s">
        <v>618</v>
      </c>
      <c r="D280" s="59" t="s">
        <v>377</v>
      </c>
      <c r="E280" s="67" t="str">
        <f t="shared" si="18"/>
        <v>25-30 C3</v>
      </c>
      <c r="F280" s="70" t="s">
        <v>17</v>
      </c>
      <c r="G280" s="59" t="s">
        <v>15</v>
      </c>
      <c r="H280" s="68">
        <v>45</v>
      </c>
      <c r="I280" s="68" t="str">
        <f t="shared" si="19"/>
        <v>5x21</v>
      </c>
      <c r="J280" s="69">
        <v>5</v>
      </c>
      <c r="K280" s="69">
        <v>21</v>
      </c>
      <c r="L280" s="69">
        <v>8712044641140</v>
      </c>
      <c r="M280" s="69">
        <v>38250</v>
      </c>
      <c r="N280" s="128" t="s">
        <v>16</v>
      </c>
      <c r="O280" s="69">
        <v>3</v>
      </c>
      <c r="P280" s="59"/>
    </row>
    <row r="281" spans="1:16" ht="19.5" customHeight="1" x14ac:dyDescent="0.4">
      <c r="A281" s="77" t="s">
        <v>378</v>
      </c>
      <c r="B281" s="77"/>
      <c r="C281" s="98" t="s">
        <v>618</v>
      </c>
      <c r="D281" s="77" t="s">
        <v>377</v>
      </c>
      <c r="E281" s="79" t="str">
        <f>CONCATENATE(G281," ",F281)</f>
        <v>C5 30-40</v>
      </c>
      <c r="F281" s="1" t="s">
        <v>20</v>
      </c>
      <c r="G281" s="77" t="s">
        <v>18</v>
      </c>
      <c r="H281" s="80">
        <v>55</v>
      </c>
      <c r="I281" s="80" t="str">
        <f t="shared" si="19"/>
        <v>4x17</v>
      </c>
      <c r="J281" s="81">
        <v>4</v>
      </c>
      <c r="K281" s="81">
        <v>17</v>
      </c>
      <c r="L281" s="81">
        <v>8712044641195</v>
      </c>
      <c r="M281" s="81">
        <v>38250</v>
      </c>
      <c r="N281" s="129" t="s">
        <v>16</v>
      </c>
      <c r="O281" s="81">
        <v>3</v>
      </c>
      <c r="P281" s="76"/>
    </row>
    <row r="282" spans="1:16" ht="19.5" customHeight="1" x14ac:dyDescent="0.4">
      <c r="A282" s="59" t="s">
        <v>497</v>
      </c>
      <c r="B282" s="59"/>
      <c r="C282" s="104" t="s">
        <v>617</v>
      </c>
      <c r="D282" s="59" t="s">
        <v>379</v>
      </c>
      <c r="E282" s="67" t="str">
        <f t="shared" si="18"/>
        <v>40-50 C3</v>
      </c>
      <c r="F282" s="70" t="s">
        <v>19</v>
      </c>
      <c r="G282" s="59" t="s">
        <v>15</v>
      </c>
      <c r="H282" s="68">
        <v>55</v>
      </c>
      <c r="I282" s="68" t="str">
        <f t="shared" si="19"/>
        <v>3x21</v>
      </c>
      <c r="J282" s="69">
        <v>3</v>
      </c>
      <c r="K282" s="69">
        <v>21</v>
      </c>
      <c r="L282" s="69">
        <v>8712044892658</v>
      </c>
      <c r="M282" s="69">
        <v>38260</v>
      </c>
      <c r="N282" s="128" t="s">
        <v>16</v>
      </c>
      <c r="O282" s="69">
        <v>3</v>
      </c>
      <c r="P282" s="59"/>
    </row>
    <row r="283" spans="1:16" ht="19.5" customHeight="1" x14ac:dyDescent="0.4">
      <c r="A283" s="77" t="s">
        <v>380</v>
      </c>
      <c r="B283" s="77"/>
      <c r="C283" s="98" t="s">
        <v>618</v>
      </c>
      <c r="D283" s="77" t="s">
        <v>558</v>
      </c>
      <c r="E283" s="79" t="str">
        <f t="shared" si="18"/>
        <v>40-50 C3</v>
      </c>
      <c r="F283" s="1" t="s">
        <v>19</v>
      </c>
      <c r="G283" s="77" t="s">
        <v>15</v>
      </c>
      <c r="H283" s="80">
        <v>65</v>
      </c>
      <c r="I283" s="80" t="str">
        <f t="shared" si="19"/>
        <v>4x21</v>
      </c>
      <c r="J283" s="81">
        <v>4</v>
      </c>
      <c r="K283" s="81">
        <v>21</v>
      </c>
      <c r="L283" s="81">
        <v>8717191508735</v>
      </c>
      <c r="M283" s="81">
        <v>317712</v>
      </c>
      <c r="N283" s="129" t="s">
        <v>16</v>
      </c>
      <c r="O283" s="81" t="s">
        <v>77</v>
      </c>
      <c r="P283" s="76"/>
    </row>
    <row r="284" spans="1:16" ht="19.5" customHeight="1" x14ac:dyDescent="0.4">
      <c r="A284" s="59" t="s">
        <v>524</v>
      </c>
      <c r="B284" s="59"/>
      <c r="C284" s="97" t="s">
        <v>618</v>
      </c>
      <c r="D284" s="59" t="s">
        <v>507</v>
      </c>
      <c r="E284" s="67" t="str">
        <f t="shared" si="18"/>
        <v>40-50 C3</v>
      </c>
      <c r="F284" s="70" t="s">
        <v>19</v>
      </c>
      <c r="G284" s="59" t="s">
        <v>15</v>
      </c>
      <c r="H284" s="68">
        <v>65</v>
      </c>
      <c r="I284" s="68" t="str">
        <f t="shared" si="19"/>
        <v>4x21</v>
      </c>
      <c r="J284" s="69">
        <v>4</v>
      </c>
      <c r="K284" s="69">
        <v>21</v>
      </c>
      <c r="L284" s="69">
        <v>8717191531887</v>
      </c>
      <c r="M284" s="69">
        <v>365031</v>
      </c>
      <c r="N284" s="128" t="s">
        <v>16</v>
      </c>
      <c r="O284" s="69" t="s">
        <v>77</v>
      </c>
      <c r="P284" s="59"/>
    </row>
    <row r="285" spans="1:16" ht="19.5" customHeight="1" x14ac:dyDescent="0.4">
      <c r="A285" s="77" t="s">
        <v>381</v>
      </c>
      <c r="B285" s="77"/>
      <c r="C285" s="105" t="s">
        <v>617</v>
      </c>
      <c r="D285" s="77" t="s">
        <v>382</v>
      </c>
      <c r="E285" s="79" t="str">
        <f t="shared" si="18"/>
        <v>20-25 C3</v>
      </c>
      <c r="F285" s="1" t="s">
        <v>14</v>
      </c>
      <c r="G285" s="77" t="s">
        <v>15</v>
      </c>
      <c r="H285" s="80">
        <v>35</v>
      </c>
      <c r="I285" s="80" t="str">
        <f t="shared" si="19"/>
        <v>6x21</v>
      </c>
      <c r="J285" s="81">
        <v>6</v>
      </c>
      <c r="K285" s="81">
        <v>21</v>
      </c>
      <c r="L285" s="81">
        <v>8712815794259</v>
      </c>
      <c r="M285" s="81">
        <v>317232</v>
      </c>
      <c r="N285" s="129" t="s">
        <v>16</v>
      </c>
      <c r="O285" s="81" t="s">
        <v>21</v>
      </c>
      <c r="P285" s="76"/>
    </row>
    <row r="286" spans="1:16" ht="19.5" customHeight="1" x14ac:dyDescent="0.4">
      <c r="A286" s="59" t="s">
        <v>383</v>
      </c>
      <c r="B286" s="59"/>
      <c r="C286" s="97" t="s">
        <v>618</v>
      </c>
      <c r="D286" s="59" t="s">
        <v>382</v>
      </c>
      <c r="E286" s="67" t="str">
        <f>CONCATENATE(G286," ",F286)</f>
        <v>C5 30-40</v>
      </c>
      <c r="F286" s="70" t="s">
        <v>20</v>
      </c>
      <c r="G286" s="59" t="s">
        <v>18</v>
      </c>
      <c r="H286" s="68">
        <v>55</v>
      </c>
      <c r="I286" s="68" t="str">
        <f t="shared" si="19"/>
        <v>5x17</v>
      </c>
      <c r="J286" s="69">
        <v>5</v>
      </c>
      <c r="K286" s="69">
        <v>17</v>
      </c>
      <c r="L286" s="69">
        <v>8717191236164</v>
      </c>
      <c r="M286" s="69">
        <v>317232</v>
      </c>
      <c r="N286" s="128" t="s">
        <v>16</v>
      </c>
      <c r="O286" s="69" t="s">
        <v>21</v>
      </c>
      <c r="P286" s="59"/>
    </row>
    <row r="287" spans="1:16" ht="19.5" customHeight="1" x14ac:dyDescent="0.4">
      <c r="A287" s="77" t="s">
        <v>384</v>
      </c>
      <c r="B287" s="77"/>
      <c r="C287" s="105" t="s">
        <v>617</v>
      </c>
      <c r="D287" s="77" t="s">
        <v>385</v>
      </c>
      <c r="E287" s="79" t="str">
        <f t="shared" si="18"/>
        <v>25-30 C3</v>
      </c>
      <c r="F287" s="1" t="s">
        <v>17</v>
      </c>
      <c r="G287" s="77" t="s">
        <v>15</v>
      </c>
      <c r="H287" s="80">
        <v>45</v>
      </c>
      <c r="I287" s="80" t="str">
        <f t="shared" si="19"/>
        <v>4x21</v>
      </c>
      <c r="J287" s="81">
        <v>4</v>
      </c>
      <c r="K287" s="81">
        <v>21</v>
      </c>
      <c r="L287" s="81">
        <v>8716123036629</v>
      </c>
      <c r="M287" s="81">
        <v>38298</v>
      </c>
      <c r="N287" s="129" t="s">
        <v>16</v>
      </c>
      <c r="O287" s="81" t="s">
        <v>56</v>
      </c>
      <c r="P287" s="76"/>
    </row>
    <row r="288" spans="1:16" ht="19.5" customHeight="1" x14ac:dyDescent="0.4">
      <c r="A288" s="59" t="s">
        <v>610</v>
      </c>
      <c r="B288" s="59"/>
      <c r="C288" s="97" t="s">
        <v>618</v>
      </c>
      <c r="D288" s="59" t="s">
        <v>385</v>
      </c>
      <c r="E288" s="67" t="str">
        <f>CONCATENATE(G288," ",F288)</f>
        <v>C5 40-50</v>
      </c>
      <c r="F288" s="70" t="s">
        <v>19</v>
      </c>
      <c r="G288" s="59" t="s">
        <v>18</v>
      </c>
      <c r="H288" s="68">
        <v>65</v>
      </c>
      <c r="I288" s="68" t="str">
        <f t="shared" si="19"/>
        <v>3x17</v>
      </c>
      <c r="J288" s="69">
        <v>3</v>
      </c>
      <c r="K288" s="69">
        <v>17</v>
      </c>
      <c r="L288" s="69">
        <v>8712044644592</v>
      </c>
      <c r="M288" s="69">
        <v>38298</v>
      </c>
      <c r="N288" s="128" t="s">
        <v>16</v>
      </c>
      <c r="O288" s="69" t="s">
        <v>56</v>
      </c>
      <c r="P288" s="59"/>
    </row>
    <row r="289" spans="1:16" ht="19.5" customHeight="1" x14ac:dyDescent="0.4">
      <c r="A289" s="77" t="s">
        <v>386</v>
      </c>
      <c r="B289" s="77"/>
      <c r="C289" s="98" t="s">
        <v>618</v>
      </c>
      <c r="D289" s="77" t="s">
        <v>387</v>
      </c>
      <c r="E289" s="79" t="str">
        <f t="shared" si="18"/>
        <v>20-25 C3</v>
      </c>
      <c r="F289" s="1" t="s">
        <v>14</v>
      </c>
      <c r="G289" s="77" t="s">
        <v>15</v>
      </c>
      <c r="H289" s="80">
        <v>35</v>
      </c>
      <c r="I289" s="80" t="str">
        <f t="shared" si="19"/>
        <v>6x21</v>
      </c>
      <c r="J289" s="81">
        <v>6</v>
      </c>
      <c r="K289" s="81">
        <v>21</v>
      </c>
      <c r="L289" s="81">
        <v>8717191525053</v>
      </c>
      <c r="M289" s="81">
        <v>38300</v>
      </c>
      <c r="N289" s="129" t="s">
        <v>16</v>
      </c>
      <c r="O289" s="81" t="s">
        <v>56</v>
      </c>
      <c r="P289" s="76"/>
    </row>
    <row r="290" spans="1:16" ht="19.5" customHeight="1" x14ac:dyDescent="0.4">
      <c r="A290" s="59" t="s">
        <v>388</v>
      </c>
      <c r="B290" s="59"/>
      <c r="C290" s="104" t="s">
        <v>617</v>
      </c>
      <c r="D290" s="59" t="s">
        <v>389</v>
      </c>
      <c r="E290" s="67" t="str">
        <f t="shared" si="18"/>
        <v>40-50 C3</v>
      </c>
      <c r="F290" s="70" t="s">
        <v>19</v>
      </c>
      <c r="G290" s="59" t="s">
        <v>15</v>
      </c>
      <c r="H290" s="68">
        <v>65</v>
      </c>
      <c r="I290" s="68" t="str">
        <f t="shared" si="19"/>
        <v>3x21</v>
      </c>
      <c r="J290" s="69">
        <v>3</v>
      </c>
      <c r="K290" s="69">
        <v>21</v>
      </c>
      <c r="L290" s="69">
        <v>8712044875743</v>
      </c>
      <c r="M290" s="69">
        <v>38306</v>
      </c>
      <c r="N290" s="128" t="s">
        <v>16</v>
      </c>
      <c r="O290" s="69">
        <v>4</v>
      </c>
      <c r="P290" s="59"/>
    </row>
    <row r="291" spans="1:16" ht="19.5" customHeight="1" x14ac:dyDescent="0.4">
      <c r="A291" s="77" t="s">
        <v>390</v>
      </c>
      <c r="B291" s="77"/>
      <c r="C291" s="105" t="s">
        <v>617</v>
      </c>
      <c r="D291" s="77" t="s">
        <v>389</v>
      </c>
      <c r="E291" s="79" t="str">
        <f>CONCATENATE(G291," ",F291)</f>
        <v>C5 60-80</v>
      </c>
      <c r="F291" s="1" t="s">
        <v>31</v>
      </c>
      <c r="G291" s="77" t="s">
        <v>18</v>
      </c>
      <c r="H291" s="80">
        <v>95</v>
      </c>
      <c r="I291" s="80" t="s">
        <v>588</v>
      </c>
      <c r="J291" s="81">
        <v>2</v>
      </c>
      <c r="K291" s="81">
        <v>34</v>
      </c>
      <c r="L291" s="81">
        <v>8717191221764</v>
      </c>
      <c r="M291" s="81">
        <v>38306</v>
      </c>
      <c r="N291" s="129" t="s">
        <v>16</v>
      </c>
      <c r="O291" s="81">
        <v>4</v>
      </c>
      <c r="P291" s="76"/>
    </row>
    <row r="292" spans="1:16" ht="19.5" customHeight="1" x14ac:dyDescent="0.4">
      <c r="A292" s="59" t="s">
        <v>579</v>
      </c>
      <c r="B292" s="59"/>
      <c r="C292" s="104" t="s">
        <v>617</v>
      </c>
      <c r="D292" s="59" t="s">
        <v>543</v>
      </c>
      <c r="E292" s="67" t="str">
        <f t="shared" si="18"/>
        <v>20-25 C3</v>
      </c>
      <c r="F292" s="70" t="s">
        <v>14</v>
      </c>
      <c r="G292" s="59" t="s">
        <v>15</v>
      </c>
      <c r="H292" s="68">
        <v>30</v>
      </c>
      <c r="I292" s="68" t="s">
        <v>544</v>
      </c>
      <c r="J292" s="69">
        <v>6</v>
      </c>
      <c r="K292" s="69">
        <v>21</v>
      </c>
      <c r="L292" s="69">
        <v>8717191449946</v>
      </c>
      <c r="M292" s="69">
        <v>38313</v>
      </c>
      <c r="N292" s="128" t="s">
        <v>16</v>
      </c>
      <c r="O292" s="69">
        <v>4</v>
      </c>
      <c r="P292" s="59"/>
    </row>
    <row r="293" spans="1:16" ht="19.5" customHeight="1" x14ac:dyDescent="0.4">
      <c r="A293" s="77" t="s">
        <v>391</v>
      </c>
      <c r="B293" s="77"/>
      <c r="C293" s="105" t="s">
        <v>617</v>
      </c>
      <c r="D293" s="77" t="s">
        <v>392</v>
      </c>
      <c r="E293" s="79" t="str">
        <f t="shared" si="18"/>
        <v>25-30 C3</v>
      </c>
      <c r="F293" s="1" t="s">
        <v>17</v>
      </c>
      <c r="G293" s="77" t="s">
        <v>15</v>
      </c>
      <c r="H293" s="80">
        <v>35</v>
      </c>
      <c r="I293" s="80" t="str">
        <f>CONCATENATE(J293,"x",K293)</f>
        <v>6x21</v>
      </c>
      <c r="J293" s="81">
        <v>6</v>
      </c>
      <c r="K293" s="81">
        <v>21</v>
      </c>
      <c r="L293" s="81">
        <v>8712044645049</v>
      </c>
      <c r="M293" s="81">
        <v>38320</v>
      </c>
      <c r="N293" s="129" t="s">
        <v>16</v>
      </c>
      <c r="O293" s="81">
        <v>4</v>
      </c>
      <c r="P293" s="76"/>
    </row>
    <row r="294" spans="1:16" ht="19.5" customHeight="1" x14ac:dyDescent="0.4">
      <c r="A294" s="59" t="s">
        <v>393</v>
      </c>
      <c r="B294" s="59"/>
      <c r="C294" s="104" t="s">
        <v>617</v>
      </c>
      <c r="D294" s="59" t="s">
        <v>392</v>
      </c>
      <c r="E294" s="67" t="str">
        <f>CONCATENATE(G294," ",F294)</f>
        <v>C5 30-40</v>
      </c>
      <c r="F294" s="70" t="s">
        <v>20</v>
      </c>
      <c r="G294" s="59" t="s">
        <v>18</v>
      </c>
      <c r="H294" s="68">
        <v>40</v>
      </c>
      <c r="I294" s="68" t="str">
        <f>CONCATENATE(J294,"x",K294)</f>
        <v>5x17</v>
      </c>
      <c r="J294" s="69">
        <v>5</v>
      </c>
      <c r="K294" s="69">
        <v>17</v>
      </c>
      <c r="L294" s="69">
        <v>8712044884158</v>
      </c>
      <c r="M294" s="69">
        <v>38320</v>
      </c>
      <c r="N294" s="128" t="s">
        <v>16</v>
      </c>
      <c r="O294" s="69">
        <v>4</v>
      </c>
      <c r="P294" s="59"/>
    </row>
    <row r="295" spans="1:16" ht="19.5" customHeight="1" x14ac:dyDescent="0.4">
      <c r="A295" s="77"/>
      <c r="B295" s="77"/>
      <c r="C295" s="78"/>
      <c r="D295" s="77"/>
      <c r="E295" s="79" t="str">
        <f t="shared" si="18"/>
        <v xml:space="preserve"> </v>
      </c>
      <c r="F295" s="1"/>
      <c r="G295" s="77"/>
      <c r="H295" s="80"/>
      <c r="I295" s="80"/>
      <c r="J295" s="81"/>
      <c r="K295" s="81"/>
      <c r="L295" s="81"/>
      <c r="M295" s="81"/>
      <c r="N295" s="129"/>
      <c r="O295" s="81"/>
      <c r="P295" s="76"/>
    </row>
    <row r="296" spans="1:16" ht="19.5" customHeight="1" x14ac:dyDescent="0.4">
      <c r="A296" s="59"/>
      <c r="B296" s="59"/>
      <c r="C296" s="96"/>
      <c r="D296" s="121" t="s">
        <v>395</v>
      </c>
      <c r="E296" s="67"/>
      <c r="F296" s="70"/>
      <c r="G296" s="59"/>
      <c r="H296" s="68"/>
      <c r="I296" s="68"/>
      <c r="J296" s="69"/>
      <c r="K296" s="69"/>
      <c r="L296" s="69"/>
      <c r="M296" s="69"/>
      <c r="N296" s="128"/>
      <c r="O296" s="69"/>
      <c r="P296" s="59"/>
    </row>
    <row r="297" spans="1:16" ht="19.5" customHeight="1" x14ac:dyDescent="0.4">
      <c r="A297" s="77" t="s">
        <v>396</v>
      </c>
      <c r="B297" s="77"/>
      <c r="C297" s="98" t="s">
        <v>618</v>
      </c>
      <c r="D297" s="77" t="s">
        <v>397</v>
      </c>
      <c r="E297" s="79" t="str">
        <f>CONCATENATE(F297," ",G297)</f>
        <v>80-100 C4</v>
      </c>
      <c r="F297" s="1" t="s">
        <v>44</v>
      </c>
      <c r="G297" s="77" t="s">
        <v>398</v>
      </c>
      <c r="H297" s="80">
        <v>115</v>
      </c>
      <c r="I297" s="80" t="str">
        <f t="shared" ref="I297:I309" si="20">CONCATENATE(J297,"x",K297)</f>
        <v>2x21(33)</v>
      </c>
      <c r="J297" s="81">
        <v>2</v>
      </c>
      <c r="K297" s="81" t="s">
        <v>324</v>
      </c>
      <c r="L297" s="81">
        <v>8716123127921</v>
      </c>
      <c r="M297" s="81">
        <v>37466</v>
      </c>
      <c r="N297" s="129" t="s">
        <v>16</v>
      </c>
      <c r="O297" s="81" t="s">
        <v>39</v>
      </c>
      <c r="P297" s="76"/>
    </row>
    <row r="298" spans="1:16" ht="19.5" customHeight="1" x14ac:dyDescent="0.4">
      <c r="A298" s="59" t="s">
        <v>399</v>
      </c>
      <c r="B298" s="59"/>
      <c r="C298" s="104" t="s">
        <v>617</v>
      </c>
      <c r="D298" s="59" t="s">
        <v>397</v>
      </c>
      <c r="E298" s="67" t="str">
        <f>CONCATENATE(F298," ",G298)</f>
        <v>100-125 C4</v>
      </c>
      <c r="F298" s="70" t="s">
        <v>400</v>
      </c>
      <c r="G298" s="59" t="s">
        <v>398</v>
      </c>
      <c r="H298" s="68">
        <v>130</v>
      </c>
      <c r="I298" s="68" t="str">
        <f t="shared" si="20"/>
        <v>2x21</v>
      </c>
      <c r="J298" s="69">
        <v>2</v>
      </c>
      <c r="K298" s="69">
        <v>21</v>
      </c>
      <c r="L298" s="69">
        <v>8716123127921</v>
      </c>
      <c r="M298" s="69">
        <v>37466</v>
      </c>
      <c r="N298" s="128" t="s">
        <v>16</v>
      </c>
      <c r="O298" s="69" t="s">
        <v>39</v>
      </c>
      <c r="P298" s="59"/>
    </row>
    <row r="299" spans="1:16" ht="19.5" customHeight="1" x14ac:dyDescent="0.4">
      <c r="A299" s="77" t="s">
        <v>401</v>
      </c>
      <c r="B299" s="77"/>
      <c r="C299" s="98" t="s">
        <v>618</v>
      </c>
      <c r="D299" s="77" t="s">
        <v>397</v>
      </c>
      <c r="E299" s="79" t="str">
        <f>CONCATENATE(F299," ",G299)</f>
        <v>150-175 C7,5</v>
      </c>
      <c r="F299" s="1" t="s">
        <v>402</v>
      </c>
      <c r="G299" s="77" t="s">
        <v>45</v>
      </c>
      <c r="H299" s="80">
        <v>190</v>
      </c>
      <c r="I299" s="80" t="str">
        <f t="shared" si="20"/>
        <v>1x12(21)</v>
      </c>
      <c r="J299" s="81">
        <v>1</v>
      </c>
      <c r="K299" s="81" t="s">
        <v>613</v>
      </c>
      <c r="L299" s="81">
        <v>8712044924625</v>
      </c>
      <c r="M299" s="81">
        <v>37466</v>
      </c>
      <c r="N299" s="129" t="s">
        <v>16</v>
      </c>
      <c r="O299" s="81" t="s">
        <v>39</v>
      </c>
      <c r="P299" s="76"/>
    </row>
    <row r="300" spans="1:16" ht="19.5" customHeight="1" x14ac:dyDescent="0.4">
      <c r="A300" s="59" t="s">
        <v>403</v>
      </c>
      <c r="B300" s="59"/>
      <c r="C300" s="97" t="s">
        <v>618</v>
      </c>
      <c r="D300" s="59" t="s">
        <v>397</v>
      </c>
      <c r="E300" s="67" t="str">
        <f>CONCATENATE(F300," ",G300)</f>
        <v>175-200 C7,5</v>
      </c>
      <c r="F300" s="70" t="s">
        <v>404</v>
      </c>
      <c r="G300" s="59" t="s">
        <v>45</v>
      </c>
      <c r="H300" s="68">
        <v>210</v>
      </c>
      <c r="I300" s="68" t="str">
        <f t="shared" si="20"/>
        <v>1x12(21)</v>
      </c>
      <c r="J300" s="69">
        <v>1</v>
      </c>
      <c r="K300" s="69" t="s">
        <v>613</v>
      </c>
      <c r="L300" s="69">
        <v>8712044924625</v>
      </c>
      <c r="M300" s="69">
        <v>37466</v>
      </c>
      <c r="N300" s="128" t="s">
        <v>16</v>
      </c>
      <c r="O300" s="69" t="s">
        <v>39</v>
      </c>
      <c r="P300" s="59"/>
    </row>
    <row r="301" spans="1:16" ht="19.5" customHeight="1" x14ac:dyDescent="0.4">
      <c r="A301" s="77" t="s">
        <v>611</v>
      </c>
      <c r="B301" s="77"/>
      <c r="C301" s="105" t="s">
        <v>617</v>
      </c>
      <c r="D301" s="77" t="s">
        <v>144</v>
      </c>
      <c r="E301" s="79" t="s">
        <v>612</v>
      </c>
      <c r="F301" s="1" t="s">
        <v>400</v>
      </c>
      <c r="G301" s="77" t="s">
        <v>45</v>
      </c>
      <c r="H301" s="80">
        <v>165</v>
      </c>
      <c r="I301" s="80" t="str">
        <f t="shared" si="20"/>
        <v>1x12(21)</v>
      </c>
      <c r="J301" s="81">
        <v>1</v>
      </c>
      <c r="K301" s="81" t="s">
        <v>613</v>
      </c>
      <c r="L301" s="81">
        <v>8712044595986</v>
      </c>
      <c r="M301" s="81">
        <v>37468</v>
      </c>
      <c r="N301" s="129" t="s">
        <v>16</v>
      </c>
      <c r="O301" s="81" t="s">
        <v>39</v>
      </c>
      <c r="P301" s="76"/>
    </row>
    <row r="302" spans="1:16" ht="19.5" customHeight="1" x14ac:dyDescent="0.4">
      <c r="A302" s="59" t="s">
        <v>322</v>
      </c>
      <c r="B302" s="59"/>
      <c r="C302" s="104" t="s">
        <v>617</v>
      </c>
      <c r="D302" s="59" t="s">
        <v>323</v>
      </c>
      <c r="E302" s="67" t="str">
        <f t="shared" ref="E302:E333" si="21">CONCATENATE(F302," ",G302)</f>
        <v>30-40 C3</v>
      </c>
      <c r="F302" s="70" t="s">
        <v>20</v>
      </c>
      <c r="G302" s="59" t="s">
        <v>15</v>
      </c>
      <c r="H302" s="68">
        <v>55</v>
      </c>
      <c r="I302" s="68" t="str">
        <f t="shared" si="20"/>
        <v>3x21(33)</v>
      </c>
      <c r="J302" s="69">
        <v>3</v>
      </c>
      <c r="K302" s="69" t="s">
        <v>324</v>
      </c>
      <c r="L302" s="69">
        <v>8712044842189</v>
      </c>
      <c r="M302" s="69">
        <v>38103</v>
      </c>
      <c r="N302" s="128" t="s">
        <v>16</v>
      </c>
      <c r="O302" s="69" t="s">
        <v>21</v>
      </c>
      <c r="P302" s="59"/>
    </row>
    <row r="303" spans="1:16" ht="19.5" customHeight="1" x14ac:dyDescent="0.4">
      <c r="A303" s="77" t="s">
        <v>325</v>
      </c>
      <c r="B303" s="77"/>
      <c r="C303" s="98" t="s">
        <v>618</v>
      </c>
      <c r="D303" s="77" t="s">
        <v>323</v>
      </c>
      <c r="E303" s="79" t="str">
        <f t="shared" si="21"/>
        <v>40-50 C3</v>
      </c>
      <c r="F303" s="1" t="s">
        <v>19</v>
      </c>
      <c r="G303" s="77" t="s">
        <v>15</v>
      </c>
      <c r="H303" s="80">
        <v>65</v>
      </c>
      <c r="I303" s="80" t="str">
        <f t="shared" si="20"/>
        <v>3x21(33)</v>
      </c>
      <c r="J303" s="81">
        <v>3</v>
      </c>
      <c r="K303" s="81" t="s">
        <v>324</v>
      </c>
      <c r="L303" s="81">
        <v>8712044842189</v>
      </c>
      <c r="M303" s="81">
        <v>38103</v>
      </c>
      <c r="N303" s="129" t="s">
        <v>16</v>
      </c>
      <c r="O303" s="81" t="s">
        <v>21</v>
      </c>
      <c r="P303" s="76"/>
    </row>
    <row r="304" spans="1:16" ht="19.5" customHeight="1" x14ac:dyDescent="0.4">
      <c r="A304" s="59" t="s">
        <v>326</v>
      </c>
      <c r="B304" s="59"/>
      <c r="C304" s="104" t="s">
        <v>617</v>
      </c>
      <c r="D304" s="59" t="s">
        <v>323</v>
      </c>
      <c r="E304" s="67" t="str">
        <f t="shared" si="21"/>
        <v>50-60 C3</v>
      </c>
      <c r="F304" s="70" t="s">
        <v>29</v>
      </c>
      <c r="G304" s="59" t="s">
        <v>15</v>
      </c>
      <c r="H304" s="68">
        <v>75</v>
      </c>
      <c r="I304" s="68" t="str">
        <f t="shared" si="20"/>
        <v>2x21(33)</v>
      </c>
      <c r="J304" s="69">
        <v>2</v>
      </c>
      <c r="K304" s="69" t="s">
        <v>324</v>
      </c>
      <c r="L304" s="69">
        <v>8712044842189</v>
      </c>
      <c r="M304" s="69">
        <v>38103</v>
      </c>
      <c r="N304" s="128" t="s">
        <v>16</v>
      </c>
      <c r="O304" s="69" t="s">
        <v>21</v>
      </c>
      <c r="P304" s="59"/>
    </row>
    <row r="305" spans="1:16" ht="19.5" customHeight="1" x14ac:dyDescent="0.4">
      <c r="A305" s="77" t="s">
        <v>405</v>
      </c>
      <c r="B305" s="77"/>
      <c r="C305" s="98" t="s">
        <v>618</v>
      </c>
      <c r="D305" s="77" t="s">
        <v>323</v>
      </c>
      <c r="E305" s="79" t="str">
        <f t="shared" si="21"/>
        <v>50-60 C4</v>
      </c>
      <c r="F305" s="1" t="s">
        <v>29</v>
      </c>
      <c r="G305" s="77" t="s">
        <v>398</v>
      </c>
      <c r="H305" s="80">
        <v>80</v>
      </c>
      <c r="I305" s="80" t="str">
        <f t="shared" si="20"/>
        <v>2x21(33)</v>
      </c>
      <c r="J305" s="81">
        <v>2</v>
      </c>
      <c r="K305" s="81" t="s">
        <v>324</v>
      </c>
      <c r="L305" s="81">
        <v>8716123127976</v>
      </c>
      <c r="M305" s="81">
        <v>38103</v>
      </c>
      <c r="N305" s="129" t="s">
        <v>16</v>
      </c>
      <c r="O305" s="81" t="s">
        <v>21</v>
      </c>
      <c r="P305" s="76"/>
    </row>
    <row r="306" spans="1:16" ht="19.5" customHeight="1" x14ac:dyDescent="0.4">
      <c r="A306" s="59" t="s">
        <v>406</v>
      </c>
      <c r="B306" s="59"/>
      <c r="C306" s="104" t="s">
        <v>617</v>
      </c>
      <c r="D306" s="59" t="s">
        <v>323</v>
      </c>
      <c r="E306" s="67" t="str">
        <f t="shared" si="21"/>
        <v>60-80 C4</v>
      </c>
      <c r="F306" s="70" t="s">
        <v>31</v>
      </c>
      <c r="G306" s="59" t="s">
        <v>398</v>
      </c>
      <c r="H306" s="68">
        <v>100</v>
      </c>
      <c r="I306" s="68" t="str">
        <f t="shared" si="20"/>
        <v>2x21(33)</v>
      </c>
      <c r="J306" s="69">
        <v>2</v>
      </c>
      <c r="K306" s="69" t="s">
        <v>324</v>
      </c>
      <c r="L306" s="69">
        <v>8716123127976</v>
      </c>
      <c r="M306" s="69">
        <v>38103</v>
      </c>
      <c r="N306" s="128" t="s">
        <v>16</v>
      </c>
      <c r="O306" s="69" t="s">
        <v>21</v>
      </c>
      <c r="P306" s="59"/>
    </row>
    <row r="307" spans="1:16" ht="19.5" customHeight="1" x14ac:dyDescent="0.4">
      <c r="A307" s="77" t="s">
        <v>407</v>
      </c>
      <c r="B307" s="77"/>
      <c r="C307" s="105" t="s">
        <v>617</v>
      </c>
      <c r="D307" s="77" t="s">
        <v>323</v>
      </c>
      <c r="E307" s="79" t="str">
        <f t="shared" si="21"/>
        <v>80-100 C4</v>
      </c>
      <c r="F307" s="1" t="s">
        <v>44</v>
      </c>
      <c r="G307" s="77" t="s">
        <v>398</v>
      </c>
      <c r="H307" s="80">
        <v>115</v>
      </c>
      <c r="I307" s="80" t="str">
        <f t="shared" si="20"/>
        <v>2x21(33)</v>
      </c>
      <c r="J307" s="81">
        <v>2</v>
      </c>
      <c r="K307" s="81" t="s">
        <v>324</v>
      </c>
      <c r="L307" s="81">
        <v>8716123127976</v>
      </c>
      <c r="M307" s="81">
        <v>38103</v>
      </c>
      <c r="N307" s="129" t="s">
        <v>16</v>
      </c>
      <c r="O307" s="81" t="s">
        <v>21</v>
      </c>
      <c r="P307" s="76"/>
    </row>
    <row r="308" spans="1:16" ht="19.5" customHeight="1" x14ac:dyDescent="0.4">
      <c r="A308" s="59" t="s">
        <v>408</v>
      </c>
      <c r="B308" s="59"/>
      <c r="C308" s="97" t="s">
        <v>618</v>
      </c>
      <c r="D308" s="59" t="s">
        <v>323</v>
      </c>
      <c r="E308" s="67" t="str">
        <f t="shared" si="21"/>
        <v>80-100 C7,5</v>
      </c>
      <c r="F308" s="70" t="s">
        <v>44</v>
      </c>
      <c r="G308" s="59" t="s">
        <v>45</v>
      </c>
      <c r="H308" s="68">
        <v>120</v>
      </c>
      <c r="I308" s="68" t="str">
        <f t="shared" si="20"/>
        <v>2x12(15)</v>
      </c>
      <c r="J308" s="69">
        <v>2</v>
      </c>
      <c r="K308" s="69" t="s">
        <v>589</v>
      </c>
      <c r="L308" s="69">
        <v>8717191229555</v>
      </c>
      <c r="M308" s="69">
        <v>38103</v>
      </c>
      <c r="N308" s="128" t="s">
        <v>16</v>
      </c>
      <c r="O308" s="69" t="s">
        <v>21</v>
      </c>
      <c r="P308" s="59"/>
    </row>
    <row r="309" spans="1:16" ht="19.5" customHeight="1" x14ac:dyDescent="0.4">
      <c r="A309" s="77" t="s">
        <v>409</v>
      </c>
      <c r="B309" s="77"/>
      <c r="C309" s="105" t="s">
        <v>617</v>
      </c>
      <c r="D309" s="77" t="s">
        <v>323</v>
      </c>
      <c r="E309" s="79" t="str">
        <f t="shared" si="21"/>
        <v>100-125 C7,5</v>
      </c>
      <c r="F309" s="1" t="s">
        <v>400</v>
      </c>
      <c r="G309" s="77" t="s">
        <v>45</v>
      </c>
      <c r="H309" s="80">
        <v>140</v>
      </c>
      <c r="I309" s="80" t="str">
        <f t="shared" si="20"/>
        <v>1x12(21)</v>
      </c>
      <c r="J309" s="81">
        <v>1</v>
      </c>
      <c r="K309" s="81" t="s">
        <v>613</v>
      </c>
      <c r="L309" s="81">
        <v>8717191229555</v>
      </c>
      <c r="M309" s="81">
        <v>38103</v>
      </c>
      <c r="N309" s="129" t="s">
        <v>16</v>
      </c>
      <c r="O309" s="81" t="s">
        <v>21</v>
      </c>
      <c r="P309" s="76"/>
    </row>
    <row r="310" spans="1:16" ht="19.5" customHeight="1" x14ac:dyDescent="0.4">
      <c r="A310" s="59" t="s">
        <v>410</v>
      </c>
      <c r="B310" s="59"/>
      <c r="C310" s="104" t="s">
        <v>617</v>
      </c>
      <c r="D310" s="59" t="s">
        <v>323</v>
      </c>
      <c r="E310" s="67" t="str">
        <f t="shared" si="21"/>
        <v>100-125 C10</v>
      </c>
      <c r="F310" s="70" t="s">
        <v>400</v>
      </c>
      <c r="G310" s="59" t="s">
        <v>411</v>
      </c>
      <c r="H310" s="68">
        <v>140</v>
      </c>
      <c r="I310" s="68" t="str">
        <f>CONCATENATE(J310,"x",K310)</f>
        <v>1x10(15)</v>
      </c>
      <c r="J310" s="69">
        <v>1</v>
      </c>
      <c r="K310" s="69" t="s">
        <v>722</v>
      </c>
      <c r="L310" s="69">
        <v>8712044905679</v>
      </c>
      <c r="M310" s="69">
        <v>38103</v>
      </c>
      <c r="N310" s="128" t="s">
        <v>16</v>
      </c>
      <c r="O310" s="69" t="s">
        <v>21</v>
      </c>
      <c r="P310" s="59"/>
    </row>
    <row r="311" spans="1:16" ht="19.5" customHeight="1" x14ac:dyDescent="0.4">
      <c r="A311" s="77" t="s">
        <v>412</v>
      </c>
      <c r="B311" s="77"/>
      <c r="C311" s="105" t="s">
        <v>617</v>
      </c>
      <c r="D311" s="77" t="s">
        <v>323</v>
      </c>
      <c r="E311" s="79" t="str">
        <f t="shared" si="21"/>
        <v>125-150 C15</v>
      </c>
      <c r="F311" s="1" t="s">
        <v>413</v>
      </c>
      <c r="G311" s="77" t="s">
        <v>414</v>
      </c>
      <c r="H311" s="80">
        <v>180</v>
      </c>
      <c r="I311" s="80" t="str">
        <f t="shared" ref="I311:I333" si="22">CONCATENATE(J311,"x",K311)</f>
        <v>1x12</v>
      </c>
      <c r="J311" s="81">
        <v>1</v>
      </c>
      <c r="K311" s="81">
        <v>12</v>
      </c>
      <c r="L311" s="81">
        <v>8712044905679</v>
      </c>
      <c r="M311" s="81">
        <v>38103</v>
      </c>
      <c r="N311" s="129" t="s">
        <v>16</v>
      </c>
      <c r="O311" s="81" t="s">
        <v>21</v>
      </c>
      <c r="P311" s="76"/>
    </row>
    <row r="312" spans="1:16" ht="19.5" customHeight="1" x14ac:dyDescent="0.4">
      <c r="A312" s="59" t="s">
        <v>348</v>
      </c>
      <c r="B312" s="59"/>
      <c r="C312" s="104" t="s">
        <v>617</v>
      </c>
      <c r="D312" s="59" t="s">
        <v>349</v>
      </c>
      <c r="E312" s="67" t="str">
        <f t="shared" si="21"/>
        <v>40-50 C3</v>
      </c>
      <c r="F312" s="70" t="s">
        <v>19</v>
      </c>
      <c r="G312" s="59" t="s">
        <v>15</v>
      </c>
      <c r="H312" s="68">
        <v>55</v>
      </c>
      <c r="I312" s="68" t="str">
        <f t="shared" si="22"/>
        <v>3x21</v>
      </c>
      <c r="J312" s="69">
        <v>3</v>
      </c>
      <c r="K312" s="69">
        <v>21</v>
      </c>
      <c r="L312" s="69">
        <v>8712044732336</v>
      </c>
      <c r="M312" s="69">
        <v>38176</v>
      </c>
      <c r="N312" s="128" t="s">
        <v>16</v>
      </c>
      <c r="O312" s="69" t="s">
        <v>77</v>
      </c>
      <c r="P312" s="59"/>
    </row>
    <row r="313" spans="1:16" ht="19.5" customHeight="1" x14ac:dyDescent="0.4">
      <c r="A313" s="77" t="s">
        <v>491</v>
      </c>
      <c r="B313" s="77"/>
      <c r="C313" s="98" t="s">
        <v>618</v>
      </c>
      <c r="D313" s="77" t="s">
        <v>350</v>
      </c>
      <c r="E313" s="79" t="str">
        <f t="shared" si="21"/>
        <v>40-50 C3</v>
      </c>
      <c r="F313" s="1" t="s">
        <v>19</v>
      </c>
      <c r="G313" s="77" t="s">
        <v>15</v>
      </c>
      <c r="H313" s="80">
        <v>75</v>
      </c>
      <c r="I313" s="80" t="str">
        <f t="shared" si="22"/>
        <v>3x21(33)</v>
      </c>
      <c r="J313" s="81">
        <v>3</v>
      </c>
      <c r="K313" s="81" t="s">
        <v>324</v>
      </c>
      <c r="L313" s="81">
        <v>8712044842196</v>
      </c>
      <c r="M313" s="81">
        <v>38178</v>
      </c>
      <c r="N313" s="129" t="s">
        <v>16</v>
      </c>
      <c r="O313" s="81" t="s">
        <v>77</v>
      </c>
      <c r="P313" s="76"/>
    </row>
    <row r="314" spans="1:16" ht="19.5" customHeight="1" x14ac:dyDescent="0.4">
      <c r="A314" s="59" t="s">
        <v>415</v>
      </c>
      <c r="B314" s="59"/>
      <c r="C314" s="97" t="s">
        <v>618</v>
      </c>
      <c r="D314" s="59" t="s">
        <v>350</v>
      </c>
      <c r="E314" s="67" t="str">
        <f>CONCATENATE(F314," ",G314)</f>
        <v>50-60 C4</v>
      </c>
      <c r="F314" s="70" t="s">
        <v>29</v>
      </c>
      <c r="G314" s="59" t="s">
        <v>398</v>
      </c>
      <c r="H314" s="68">
        <v>75</v>
      </c>
      <c r="I314" s="68" t="str">
        <f t="shared" si="22"/>
        <v>3x21(33)</v>
      </c>
      <c r="J314" s="69">
        <v>3</v>
      </c>
      <c r="K314" s="69" t="s">
        <v>324</v>
      </c>
      <c r="L314" s="69">
        <v>8712044633978</v>
      </c>
      <c r="M314" s="69">
        <v>38178</v>
      </c>
      <c r="N314" s="128" t="s">
        <v>16</v>
      </c>
      <c r="O314" s="69" t="s">
        <v>77</v>
      </c>
      <c r="P314" s="59"/>
    </row>
    <row r="315" spans="1:16" ht="19.5" customHeight="1" x14ac:dyDescent="0.4">
      <c r="A315" s="77" t="s">
        <v>416</v>
      </c>
      <c r="B315" s="77"/>
      <c r="C315" s="105" t="s">
        <v>617</v>
      </c>
      <c r="D315" s="77" t="s">
        <v>350</v>
      </c>
      <c r="E315" s="79" t="str">
        <f t="shared" si="21"/>
        <v>60-80 C4</v>
      </c>
      <c r="F315" s="1" t="s">
        <v>31</v>
      </c>
      <c r="G315" s="77" t="s">
        <v>398</v>
      </c>
      <c r="H315" s="80">
        <v>95</v>
      </c>
      <c r="I315" s="80" t="str">
        <f t="shared" si="22"/>
        <v>2x21(33)</v>
      </c>
      <c r="J315" s="81">
        <v>2</v>
      </c>
      <c r="K315" s="81" t="s">
        <v>324</v>
      </c>
      <c r="L315" s="81">
        <v>8712044633978</v>
      </c>
      <c r="M315" s="81">
        <v>38178</v>
      </c>
      <c r="N315" s="129" t="s">
        <v>16</v>
      </c>
      <c r="O315" s="81" t="s">
        <v>77</v>
      </c>
      <c r="P315" s="76"/>
    </row>
    <row r="316" spans="1:16" ht="19.5" customHeight="1" x14ac:dyDescent="0.4">
      <c r="A316" s="59" t="s">
        <v>417</v>
      </c>
      <c r="B316" s="59"/>
      <c r="C316" s="97" t="s">
        <v>618</v>
      </c>
      <c r="D316" s="59" t="s">
        <v>351</v>
      </c>
      <c r="E316" s="67" t="str">
        <f t="shared" si="21"/>
        <v>40-50 C3</v>
      </c>
      <c r="F316" s="70" t="s">
        <v>19</v>
      </c>
      <c r="G316" s="59" t="s">
        <v>15</v>
      </c>
      <c r="H316" s="68">
        <v>70</v>
      </c>
      <c r="I316" s="68" t="str">
        <f t="shared" si="22"/>
        <v>3x21(33)</v>
      </c>
      <c r="J316" s="69">
        <v>3</v>
      </c>
      <c r="K316" s="69" t="s">
        <v>324</v>
      </c>
      <c r="L316" s="69">
        <v>8712044892634</v>
      </c>
      <c r="M316" s="69">
        <v>38179</v>
      </c>
      <c r="N316" s="128" t="s">
        <v>16</v>
      </c>
      <c r="O316" s="69" t="s">
        <v>77</v>
      </c>
      <c r="P316" s="59"/>
    </row>
    <row r="317" spans="1:16" ht="19.5" customHeight="1" x14ac:dyDescent="0.4">
      <c r="A317" s="77" t="s">
        <v>418</v>
      </c>
      <c r="B317" s="77"/>
      <c r="C317" s="105" t="s">
        <v>617</v>
      </c>
      <c r="D317" s="77" t="s">
        <v>351</v>
      </c>
      <c r="E317" s="79" t="str">
        <f t="shared" si="21"/>
        <v>50-60 C4</v>
      </c>
      <c r="F317" s="1" t="s">
        <v>29</v>
      </c>
      <c r="G317" s="77" t="s">
        <v>398</v>
      </c>
      <c r="H317" s="80">
        <v>75</v>
      </c>
      <c r="I317" s="80" t="str">
        <f t="shared" si="22"/>
        <v>3x21(33)</v>
      </c>
      <c r="J317" s="81">
        <v>3</v>
      </c>
      <c r="K317" s="81" t="s">
        <v>324</v>
      </c>
      <c r="L317" s="81">
        <v>8712044924618</v>
      </c>
      <c r="M317" s="81">
        <v>38179</v>
      </c>
      <c r="N317" s="129" t="s">
        <v>16</v>
      </c>
      <c r="O317" s="81" t="s">
        <v>77</v>
      </c>
      <c r="P317" s="76"/>
    </row>
    <row r="318" spans="1:16" ht="19.5" customHeight="1" x14ac:dyDescent="0.4">
      <c r="A318" s="59" t="s">
        <v>419</v>
      </c>
      <c r="B318" s="59"/>
      <c r="C318" s="104" t="s">
        <v>617</v>
      </c>
      <c r="D318" s="59" t="s">
        <v>351</v>
      </c>
      <c r="E318" s="67" t="str">
        <f t="shared" si="21"/>
        <v>60-80 C4</v>
      </c>
      <c r="F318" s="70" t="s">
        <v>31</v>
      </c>
      <c r="G318" s="59" t="s">
        <v>398</v>
      </c>
      <c r="H318" s="68">
        <v>95</v>
      </c>
      <c r="I318" s="68" t="str">
        <f t="shared" si="22"/>
        <v>2x21(33)</v>
      </c>
      <c r="J318" s="69">
        <v>2</v>
      </c>
      <c r="K318" s="69" t="s">
        <v>324</v>
      </c>
      <c r="L318" s="69">
        <v>8712044924618</v>
      </c>
      <c r="M318" s="69">
        <v>38179</v>
      </c>
      <c r="N318" s="128" t="s">
        <v>16</v>
      </c>
      <c r="O318" s="69" t="s">
        <v>77</v>
      </c>
      <c r="P318" s="59"/>
    </row>
    <row r="319" spans="1:16" ht="19.5" customHeight="1" x14ac:dyDescent="0.4">
      <c r="A319" s="77" t="s">
        <v>420</v>
      </c>
      <c r="B319" s="77"/>
      <c r="C319" s="105" t="s">
        <v>617</v>
      </c>
      <c r="D319" s="77" t="s">
        <v>351</v>
      </c>
      <c r="E319" s="79" t="str">
        <f t="shared" si="21"/>
        <v>60-80 C7,5</v>
      </c>
      <c r="F319" s="1" t="s">
        <v>31</v>
      </c>
      <c r="G319" s="77" t="s">
        <v>45</v>
      </c>
      <c r="H319" s="80">
        <v>95</v>
      </c>
      <c r="I319" s="80" t="str">
        <f t="shared" si="22"/>
        <v>2x12(15)</v>
      </c>
      <c r="J319" s="81">
        <v>2</v>
      </c>
      <c r="K319" s="81" t="s">
        <v>589</v>
      </c>
      <c r="L319" s="81">
        <v>8717191506632</v>
      </c>
      <c r="M319" s="81">
        <v>38179</v>
      </c>
      <c r="N319" s="129" t="s">
        <v>16</v>
      </c>
      <c r="O319" s="81" t="s">
        <v>77</v>
      </c>
      <c r="P319" s="76"/>
    </row>
    <row r="320" spans="1:16" ht="19.5" customHeight="1" x14ac:dyDescent="0.4">
      <c r="A320" s="59" t="s">
        <v>421</v>
      </c>
      <c r="B320" s="59"/>
      <c r="C320" s="104" t="s">
        <v>617</v>
      </c>
      <c r="D320" s="59" t="s">
        <v>351</v>
      </c>
      <c r="E320" s="67" t="str">
        <f t="shared" si="21"/>
        <v>80-100 C7,5</v>
      </c>
      <c r="F320" s="70" t="s">
        <v>44</v>
      </c>
      <c r="G320" s="59" t="s">
        <v>45</v>
      </c>
      <c r="H320" s="68">
        <v>105</v>
      </c>
      <c r="I320" s="68" t="str">
        <f t="shared" si="22"/>
        <v>2x12(15)</v>
      </c>
      <c r="J320" s="69">
        <v>2</v>
      </c>
      <c r="K320" s="69" t="s">
        <v>589</v>
      </c>
      <c r="L320" s="69">
        <v>8717191506632</v>
      </c>
      <c r="M320" s="69">
        <v>38179</v>
      </c>
      <c r="N320" s="128" t="s">
        <v>16</v>
      </c>
      <c r="O320" s="69" t="s">
        <v>77</v>
      </c>
      <c r="P320" s="59"/>
    </row>
    <row r="321" spans="1:16" ht="19.5" customHeight="1" x14ac:dyDescent="0.4">
      <c r="A321" s="77" t="s">
        <v>422</v>
      </c>
      <c r="B321" s="77"/>
      <c r="C321" s="98" t="s">
        <v>618</v>
      </c>
      <c r="D321" s="77" t="s">
        <v>353</v>
      </c>
      <c r="E321" s="79" t="str">
        <f t="shared" si="21"/>
        <v>150-175 C10</v>
      </c>
      <c r="F321" s="1" t="s">
        <v>402</v>
      </c>
      <c r="G321" s="77" t="s">
        <v>411</v>
      </c>
      <c r="H321" s="80">
        <v>185</v>
      </c>
      <c r="I321" s="80" t="str">
        <f>CONCATENATE(J321,"x",K321)</f>
        <v>1x10(21)</v>
      </c>
      <c r="J321" s="81">
        <v>1</v>
      </c>
      <c r="K321" s="81" t="s">
        <v>723</v>
      </c>
      <c r="L321" s="81">
        <v>8717191220620</v>
      </c>
      <c r="M321" s="81">
        <v>38197</v>
      </c>
      <c r="N321" s="129" t="s">
        <v>16</v>
      </c>
      <c r="O321" s="81">
        <v>3</v>
      </c>
      <c r="P321" s="76" t="s">
        <v>701</v>
      </c>
    </row>
    <row r="322" spans="1:16" ht="19.5" customHeight="1" x14ac:dyDescent="0.4">
      <c r="A322" s="59" t="s">
        <v>495</v>
      </c>
      <c r="B322" s="59"/>
      <c r="C322" s="97" t="s">
        <v>618</v>
      </c>
      <c r="D322" s="59" t="s">
        <v>556</v>
      </c>
      <c r="E322" s="67" t="str">
        <f t="shared" si="21"/>
        <v>60-80 C3</v>
      </c>
      <c r="F322" s="70" t="s">
        <v>31</v>
      </c>
      <c r="G322" s="59" t="s">
        <v>15</v>
      </c>
      <c r="H322" s="68">
        <v>95</v>
      </c>
      <c r="I322" s="68" t="str">
        <f t="shared" si="22"/>
        <v>2x21(33)</v>
      </c>
      <c r="J322" s="69">
        <v>2</v>
      </c>
      <c r="K322" s="69" t="s">
        <v>324</v>
      </c>
      <c r="L322" s="69">
        <v>8717191524995</v>
      </c>
      <c r="M322" s="69">
        <v>360316</v>
      </c>
      <c r="N322" s="128" t="s">
        <v>16</v>
      </c>
      <c r="O322" s="69">
        <v>3</v>
      </c>
      <c r="P322" s="59"/>
    </row>
    <row r="323" spans="1:16" ht="19.5" customHeight="1" x14ac:dyDescent="0.4">
      <c r="A323" s="77" t="s">
        <v>494</v>
      </c>
      <c r="B323" s="77"/>
      <c r="C323" s="105" t="s">
        <v>617</v>
      </c>
      <c r="D323" s="77" t="s">
        <v>556</v>
      </c>
      <c r="E323" s="79" t="str">
        <f t="shared" si="21"/>
        <v>80-100 C4</v>
      </c>
      <c r="F323" s="1" t="s">
        <v>44</v>
      </c>
      <c r="G323" s="77" t="s">
        <v>398</v>
      </c>
      <c r="H323" s="80">
        <v>120</v>
      </c>
      <c r="I323" s="80" t="str">
        <f t="shared" si="22"/>
        <v>2x21(33)</v>
      </c>
      <c r="J323" s="81">
        <v>2</v>
      </c>
      <c r="K323" s="81" t="s">
        <v>324</v>
      </c>
      <c r="L323" s="81">
        <v>8717191537704</v>
      </c>
      <c r="M323" s="81">
        <v>360316</v>
      </c>
      <c r="N323" s="129" t="s">
        <v>16</v>
      </c>
      <c r="O323" s="81">
        <v>3</v>
      </c>
      <c r="P323" s="76" t="s">
        <v>708</v>
      </c>
    </row>
    <row r="324" spans="1:16" ht="19.5" customHeight="1" x14ac:dyDescent="0.4">
      <c r="A324" s="59" t="s">
        <v>548</v>
      </c>
      <c r="B324" s="59"/>
      <c r="C324" s="97" t="s">
        <v>618</v>
      </c>
      <c r="D324" s="59" t="s">
        <v>556</v>
      </c>
      <c r="E324" s="67" t="str">
        <f t="shared" si="21"/>
        <v>125-150 C7,5</v>
      </c>
      <c r="F324" s="70" t="s">
        <v>413</v>
      </c>
      <c r="G324" s="59" t="s">
        <v>45</v>
      </c>
      <c r="H324" s="68">
        <v>160</v>
      </c>
      <c r="I324" s="68" t="str">
        <f t="shared" si="22"/>
        <v>1x12(21)</v>
      </c>
      <c r="J324" s="69">
        <v>1</v>
      </c>
      <c r="K324" s="69" t="s">
        <v>613</v>
      </c>
      <c r="L324" s="69">
        <v>8717191530491</v>
      </c>
      <c r="M324" s="69">
        <v>360316</v>
      </c>
      <c r="N324" s="128" t="s">
        <v>16</v>
      </c>
      <c r="O324" s="69">
        <v>3</v>
      </c>
      <c r="P324" s="59"/>
    </row>
    <row r="325" spans="1:16" ht="19.5" customHeight="1" x14ac:dyDescent="0.4">
      <c r="A325" s="77" t="s">
        <v>493</v>
      </c>
      <c r="B325" s="77"/>
      <c r="C325" s="105" t="s">
        <v>617</v>
      </c>
      <c r="D325" s="77" t="s">
        <v>556</v>
      </c>
      <c r="E325" s="79" t="str">
        <f t="shared" si="21"/>
        <v>150-175 C10</v>
      </c>
      <c r="F325" s="1" t="s">
        <v>402</v>
      </c>
      <c r="G325" s="77" t="s">
        <v>411</v>
      </c>
      <c r="H325" s="80">
        <v>185</v>
      </c>
      <c r="I325" s="80" t="str">
        <f t="shared" si="22"/>
        <v>1x10(21)</v>
      </c>
      <c r="J325" s="81">
        <v>1</v>
      </c>
      <c r="K325" s="81" t="s">
        <v>723</v>
      </c>
      <c r="L325" s="81">
        <v>8717191530491</v>
      </c>
      <c r="M325" s="81">
        <v>360316</v>
      </c>
      <c r="N325" s="129" t="s">
        <v>16</v>
      </c>
      <c r="O325" s="81">
        <v>3</v>
      </c>
      <c r="P325" s="76"/>
    </row>
    <row r="326" spans="1:16" ht="19.5" customHeight="1" x14ac:dyDescent="0.4">
      <c r="A326" s="59" t="s">
        <v>709</v>
      </c>
      <c r="B326" s="59"/>
      <c r="C326" s="104" t="s">
        <v>617</v>
      </c>
      <c r="D326" s="59" t="s">
        <v>373</v>
      </c>
      <c r="E326" s="67" t="str">
        <f t="shared" si="21"/>
        <v>40-50 C3</v>
      </c>
      <c r="F326" s="70" t="s">
        <v>19</v>
      </c>
      <c r="G326" s="59" t="s">
        <v>15</v>
      </c>
      <c r="H326" s="68">
        <v>65</v>
      </c>
      <c r="I326" s="68" t="str">
        <f t="shared" si="22"/>
        <v>3x21</v>
      </c>
      <c r="J326" s="69">
        <v>3</v>
      </c>
      <c r="K326" s="69">
        <v>21</v>
      </c>
      <c r="L326" s="69">
        <v>8712044842264</v>
      </c>
      <c r="M326" s="69">
        <v>38244</v>
      </c>
      <c r="N326" s="128" t="s">
        <v>16</v>
      </c>
      <c r="O326" s="69">
        <v>3</v>
      </c>
      <c r="P326" s="59" t="s">
        <v>719</v>
      </c>
    </row>
    <row r="327" spans="1:16" ht="19.5" customHeight="1" x14ac:dyDescent="0.4">
      <c r="A327" s="77" t="s">
        <v>372</v>
      </c>
      <c r="B327" s="77"/>
      <c r="C327" s="98" t="s">
        <v>618</v>
      </c>
      <c r="D327" s="77" t="s">
        <v>373</v>
      </c>
      <c r="E327" s="79" t="str">
        <f t="shared" si="21"/>
        <v>50-60 C3</v>
      </c>
      <c r="F327" s="1" t="s">
        <v>29</v>
      </c>
      <c r="G327" s="77" t="s">
        <v>15</v>
      </c>
      <c r="H327" s="80">
        <v>75</v>
      </c>
      <c r="I327" s="80" t="str">
        <f t="shared" si="22"/>
        <v>3x21(33)</v>
      </c>
      <c r="J327" s="81">
        <v>3</v>
      </c>
      <c r="K327" s="81" t="s">
        <v>324</v>
      </c>
      <c r="L327" s="81">
        <v>8712044842264</v>
      </c>
      <c r="M327" s="81">
        <v>38244</v>
      </c>
      <c r="N327" s="129" t="s">
        <v>16</v>
      </c>
      <c r="O327" s="81">
        <v>3</v>
      </c>
      <c r="P327" s="76"/>
    </row>
    <row r="328" spans="1:16" ht="19.5" customHeight="1" x14ac:dyDescent="0.4">
      <c r="A328" s="59" t="s">
        <v>423</v>
      </c>
      <c r="B328" s="59"/>
      <c r="C328" s="104" t="s">
        <v>617</v>
      </c>
      <c r="D328" s="59" t="s">
        <v>373</v>
      </c>
      <c r="E328" s="67" t="str">
        <f t="shared" si="21"/>
        <v>60-80 C4</v>
      </c>
      <c r="F328" s="70" t="s">
        <v>31</v>
      </c>
      <c r="G328" s="59" t="s">
        <v>398</v>
      </c>
      <c r="H328" s="68">
        <v>90</v>
      </c>
      <c r="I328" s="68" t="str">
        <f t="shared" si="22"/>
        <v>2x21(33)</v>
      </c>
      <c r="J328" s="69">
        <v>2</v>
      </c>
      <c r="K328" s="69" t="s">
        <v>324</v>
      </c>
      <c r="L328" s="69">
        <v>8716123127990</v>
      </c>
      <c r="M328" s="69">
        <v>38244</v>
      </c>
      <c r="N328" s="128" t="s">
        <v>16</v>
      </c>
      <c r="O328" s="69">
        <v>3</v>
      </c>
      <c r="P328" s="59"/>
    </row>
    <row r="329" spans="1:16" ht="19.5" customHeight="1" x14ac:dyDescent="0.4">
      <c r="A329" s="77" t="s">
        <v>424</v>
      </c>
      <c r="B329" s="77"/>
      <c r="C329" s="105" t="s">
        <v>617</v>
      </c>
      <c r="D329" s="77" t="s">
        <v>373</v>
      </c>
      <c r="E329" s="79" t="str">
        <f t="shared" si="21"/>
        <v>80-100 C4</v>
      </c>
      <c r="F329" s="1" t="s">
        <v>44</v>
      </c>
      <c r="G329" s="77" t="s">
        <v>398</v>
      </c>
      <c r="H329" s="80">
        <v>115</v>
      </c>
      <c r="I329" s="80" t="str">
        <f t="shared" si="22"/>
        <v>2x21(33)</v>
      </c>
      <c r="J329" s="81">
        <v>2</v>
      </c>
      <c r="K329" s="81" t="s">
        <v>324</v>
      </c>
      <c r="L329" s="81">
        <v>8716123127990</v>
      </c>
      <c r="M329" s="81">
        <v>38244</v>
      </c>
      <c r="N329" s="129" t="s">
        <v>16</v>
      </c>
      <c r="O329" s="81">
        <v>3</v>
      </c>
      <c r="P329" s="76"/>
    </row>
    <row r="330" spans="1:16" ht="19.5" customHeight="1" x14ac:dyDescent="0.4">
      <c r="A330" s="59" t="s">
        <v>425</v>
      </c>
      <c r="B330" s="59"/>
      <c r="C330" s="104" t="s">
        <v>617</v>
      </c>
      <c r="D330" s="59" t="s">
        <v>373</v>
      </c>
      <c r="E330" s="67" t="str">
        <f t="shared" si="21"/>
        <v>80-100 C7,5</v>
      </c>
      <c r="F330" s="70" t="s">
        <v>44</v>
      </c>
      <c r="G330" s="59" t="s">
        <v>45</v>
      </c>
      <c r="H330" s="68">
        <v>120</v>
      </c>
      <c r="I330" s="68" t="str">
        <f t="shared" si="22"/>
        <v>2x12(15)</v>
      </c>
      <c r="J330" s="69">
        <v>2</v>
      </c>
      <c r="K330" s="69" t="s">
        <v>589</v>
      </c>
      <c r="L330" s="69">
        <v>8717191213271</v>
      </c>
      <c r="M330" s="69">
        <v>38244</v>
      </c>
      <c r="N330" s="128" t="s">
        <v>16</v>
      </c>
      <c r="O330" s="69">
        <v>3</v>
      </c>
      <c r="P330" s="59"/>
    </row>
    <row r="331" spans="1:16" ht="19.5" customHeight="1" x14ac:dyDescent="0.4">
      <c r="A331" s="77" t="s">
        <v>426</v>
      </c>
      <c r="B331" s="77"/>
      <c r="C331" s="105" t="s">
        <v>617</v>
      </c>
      <c r="D331" s="77" t="s">
        <v>373</v>
      </c>
      <c r="E331" s="79" t="str">
        <f t="shared" si="21"/>
        <v>100-125 C7,5</v>
      </c>
      <c r="F331" s="1" t="s">
        <v>400</v>
      </c>
      <c r="G331" s="77" t="s">
        <v>45</v>
      </c>
      <c r="H331" s="80">
        <v>140</v>
      </c>
      <c r="I331" s="80" t="str">
        <f t="shared" si="22"/>
        <v>1x12(21)</v>
      </c>
      <c r="J331" s="81">
        <v>1</v>
      </c>
      <c r="K331" s="81" t="s">
        <v>613</v>
      </c>
      <c r="L331" s="81">
        <v>8717191213271</v>
      </c>
      <c r="M331" s="81">
        <v>38244</v>
      </c>
      <c r="N331" s="129" t="s">
        <v>16</v>
      </c>
      <c r="O331" s="81">
        <v>3</v>
      </c>
      <c r="P331" s="76"/>
    </row>
    <row r="332" spans="1:16" ht="19.5" customHeight="1" x14ac:dyDescent="0.4">
      <c r="A332" s="59" t="s">
        <v>427</v>
      </c>
      <c r="B332" s="59"/>
      <c r="C332" s="97" t="s">
        <v>618</v>
      </c>
      <c r="D332" s="59" t="s">
        <v>373</v>
      </c>
      <c r="E332" s="67" t="str">
        <f t="shared" si="21"/>
        <v>125-150 C10</v>
      </c>
      <c r="F332" s="70" t="s">
        <v>413</v>
      </c>
      <c r="G332" s="59" t="s">
        <v>411</v>
      </c>
      <c r="H332" s="68">
        <v>170</v>
      </c>
      <c r="I332" s="68" t="str">
        <f t="shared" si="22"/>
        <v>1x10(21)</v>
      </c>
      <c r="J332" s="69">
        <v>1</v>
      </c>
      <c r="K332" s="69" t="s">
        <v>723</v>
      </c>
      <c r="L332" s="69">
        <v>8717191220620</v>
      </c>
      <c r="M332" s="69">
        <v>38244</v>
      </c>
      <c r="N332" s="128" t="s">
        <v>16</v>
      </c>
      <c r="O332" s="69">
        <v>3</v>
      </c>
      <c r="P332" s="59" t="s">
        <v>697</v>
      </c>
    </row>
    <row r="333" spans="1:16" ht="19.5" customHeight="1" x14ac:dyDescent="0.4">
      <c r="A333" s="77" t="s">
        <v>496</v>
      </c>
      <c r="B333" s="77"/>
      <c r="C333" s="105" t="s">
        <v>617</v>
      </c>
      <c r="D333" s="77" t="s">
        <v>373</v>
      </c>
      <c r="E333" s="79" t="str">
        <f t="shared" si="21"/>
        <v>150-175 C15</v>
      </c>
      <c r="F333" s="1" t="s">
        <v>402</v>
      </c>
      <c r="G333" s="77" t="s">
        <v>414</v>
      </c>
      <c r="H333" s="80">
        <v>190</v>
      </c>
      <c r="I333" s="80" t="str">
        <f t="shared" si="22"/>
        <v>1x12</v>
      </c>
      <c r="J333" s="81">
        <v>1</v>
      </c>
      <c r="K333" s="81">
        <v>12</v>
      </c>
      <c r="L333" s="81">
        <v>8717191220620</v>
      </c>
      <c r="M333" s="81">
        <v>38244</v>
      </c>
      <c r="N333" s="129" t="s">
        <v>16</v>
      </c>
      <c r="O333" s="81">
        <v>3</v>
      </c>
      <c r="P333" s="76"/>
    </row>
    <row r="334" spans="1:16" ht="19.5" customHeight="1" x14ac:dyDescent="0.4">
      <c r="A334" s="141"/>
      <c r="B334" s="141"/>
      <c r="C334" s="96"/>
      <c r="D334" s="141"/>
      <c r="E334" s="142"/>
      <c r="F334" s="143"/>
      <c r="G334" s="141"/>
      <c r="H334" s="144"/>
      <c r="I334" s="144"/>
      <c r="J334" s="145"/>
      <c r="K334" s="145"/>
      <c r="L334" s="145"/>
      <c r="M334" s="145"/>
      <c r="N334" s="146"/>
      <c r="O334" s="145"/>
      <c r="P334" s="59"/>
    </row>
    <row r="335" spans="1:16" ht="19.5" customHeight="1" x14ac:dyDescent="0.4">
      <c r="A335" s="133"/>
      <c r="B335" s="133"/>
      <c r="C335" s="134"/>
      <c r="D335" s="135" t="s">
        <v>699</v>
      </c>
      <c r="E335" s="136"/>
      <c r="F335" s="137"/>
      <c r="G335" s="133"/>
      <c r="H335" s="138"/>
      <c r="I335" s="138"/>
      <c r="J335" s="139"/>
      <c r="K335" s="139"/>
      <c r="L335" s="139"/>
      <c r="M335" s="139"/>
      <c r="N335" s="140"/>
      <c r="O335" s="139"/>
      <c r="P335" s="133"/>
    </row>
    <row r="336" spans="1:16" ht="19.5" customHeight="1" x14ac:dyDescent="0.4">
      <c r="A336" s="59" t="s">
        <v>714</v>
      </c>
      <c r="B336" s="59"/>
      <c r="C336" s="97" t="s">
        <v>618</v>
      </c>
      <c r="D336" s="59" t="s">
        <v>397</v>
      </c>
      <c r="E336" s="67" t="str">
        <f>CONCATENATE(F336," ",G336)</f>
        <v>80-100 C4</v>
      </c>
      <c r="F336" s="70" t="s">
        <v>44</v>
      </c>
      <c r="G336" s="59" t="s">
        <v>398</v>
      </c>
      <c r="H336" s="68">
        <v>115</v>
      </c>
      <c r="I336" s="68" t="str">
        <f t="shared" ref="I336:I347" si="23">CONCATENATE(J336,"x",K336)</f>
        <v>2x7x3</v>
      </c>
      <c r="J336" s="69">
        <v>2</v>
      </c>
      <c r="K336" s="69" t="s">
        <v>698</v>
      </c>
      <c r="L336" s="69" t="s">
        <v>590</v>
      </c>
      <c r="M336" s="69">
        <v>37466</v>
      </c>
      <c r="N336" s="128" t="s">
        <v>16</v>
      </c>
      <c r="O336" s="69" t="s">
        <v>39</v>
      </c>
      <c r="P336" s="59" t="s">
        <v>720</v>
      </c>
    </row>
    <row r="337" spans="1:17" ht="19.5" customHeight="1" x14ac:dyDescent="0.4">
      <c r="A337" s="77" t="s">
        <v>706</v>
      </c>
      <c r="B337" s="77"/>
      <c r="C337" s="105" t="s">
        <v>617</v>
      </c>
      <c r="D337" s="77" t="s">
        <v>323</v>
      </c>
      <c r="E337" s="79" t="str">
        <f t="shared" ref="E337:E347" si="24">CONCATENATE(F337," ",G337)</f>
        <v>30-40 C3</v>
      </c>
      <c r="F337" s="1" t="s">
        <v>20</v>
      </c>
      <c r="G337" s="77" t="s">
        <v>15</v>
      </c>
      <c r="H337" s="80">
        <v>55</v>
      </c>
      <c r="I337" s="80" t="str">
        <f t="shared" si="23"/>
        <v>3x7x3</v>
      </c>
      <c r="J337" s="81">
        <v>3</v>
      </c>
      <c r="K337" s="81" t="s">
        <v>698</v>
      </c>
      <c r="L337" s="81" t="s">
        <v>590</v>
      </c>
      <c r="M337" s="81">
        <v>38103</v>
      </c>
      <c r="N337" s="129" t="s">
        <v>16</v>
      </c>
      <c r="O337" s="81" t="s">
        <v>21</v>
      </c>
      <c r="P337" s="76" t="s">
        <v>720</v>
      </c>
    </row>
    <row r="338" spans="1:17" ht="19.5" customHeight="1" x14ac:dyDescent="0.4">
      <c r="A338" s="59" t="s">
        <v>707</v>
      </c>
      <c r="B338" s="59"/>
      <c r="C338" s="97" t="s">
        <v>618</v>
      </c>
      <c r="D338" s="59" t="s">
        <v>323</v>
      </c>
      <c r="E338" s="67" t="str">
        <f t="shared" si="24"/>
        <v>40-50 C3</v>
      </c>
      <c r="F338" s="70" t="s">
        <v>19</v>
      </c>
      <c r="G338" s="59" t="s">
        <v>15</v>
      </c>
      <c r="H338" s="68">
        <v>65</v>
      </c>
      <c r="I338" s="68" t="str">
        <f t="shared" si="23"/>
        <v>3x7x3</v>
      </c>
      <c r="J338" s="69">
        <v>3</v>
      </c>
      <c r="K338" s="69" t="s">
        <v>698</v>
      </c>
      <c r="L338" s="69" t="s">
        <v>590</v>
      </c>
      <c r="M338" s="69">
        <v>38103</v>
      </c>
      <c r="N338" s="128" t="s">
        <v>16</v>
      </c>
      <c r="O338" s="69" t="s">
        <v>21</v>
      </c>
      <c r="P338" s="59" t="s">
        <v>720</v>
      </c>
    </row>
    <row r="339" spans="1:17" ht="19.5" customHeight="1" x14ac:dyDescent="0.4">
      <c r="A339" s="77" t="s">
        <v>712</v>
      </c>
      <c r="B339" s="77"/>
      <c r="C339" s="105" t="s">
        <v>617</v>
      </c>
      <c r="D339" s="77" t="s">
        <v>323</v>
      </c>
      <c r="E339" s="79" t="str">
        <f t="shared" si="24"/>
        <v>50-60 C3</v>
      </c>
      <c r="F339" s="1" t="s">
        <v>29</v>
      </c>
      <c r="G339" s="77" t="s">
        <v>15</v>
      </c>
      <c r="H339" s="80">
        <v>75</v>
      </c>
      <c r="I339" s="80" t="str">
        <f t="shared" si="23"/>
        <v>3x7x3</v>
      </c>
      <c r="J339" s="81">
        <v>3</v>
      </c>
      <c r="K339" s="81" t="s">
        <v>698</v>
      </c>
      <c r="L339" s="81" t="s">
        <v>590</v>
      </c>
      <c r="M339" s="81">
        <v>38103</v>
      </c>
      <c r="N339" s="129" t="s">
        <v>16</v>
      </c>
      <c r="O339" s="81" t="s">
        <v>21</v>
      </c>
      <c r="P339" s="76" t="s">
        <v>719</v>
      </c>
    </row>
    <row r="340" spans="1:17" ht="19.5" customHeight="1" x14ac:dyDescent="0.4">
      <c r="A340" s="59" t="s">
        <v>705</v>
      </c>
      <c r="B340" s="59"/>
      <c r="C340" s="97" t="s">
        <v>618</v>
      </c>
      <c r="D340" s="59" t="s">
        <v>323</v>
      </c>
      <c r="E340" s="67" t="str">
        <f t="shared" si="24"/>
        <v>50-60 C4</v>
      </c>
      <c r="F340" s="70" t="s">
        <v>29</v>
      </c>
      <c r="G340" s="59" t="s">
        <v>398</v>
      </c>
      <c r="H340" s="68">
        <v>80</v>
      </c>
      <c r="I340" s="68" t="str">
        <f t="shared" si="23"/>
        <v>2x7x3</v>
      </c>
      <c r="J340" s="69">
        <v>2</v>
      </c>
      <c r="K340" s="69" t="s">
        <v>698</v>
      </c>
      <c r="L340" s="69" t="s">
        <v>590</v>
      </c>
      <c r="M340" s="69">
        <v>38103</v>
      </c>
      <c r="N340" s="128" t="s">
        <v>16</v>
      </c>
      <c r="O340" s="69" t="s">
        <v>21</v>
      </c>
      <c r="P340" s="59" t="s">
        <v>719</v>
      </c>
    </row>
    <row r="341" spans="1:17" ht="19.5" customHeight="1" x14ac:dyDescent="0.4">
      <c r="A341" s="77" t="s">
        <v>713</v>
      </c>
      <c r="B341" s="77"/>
      <c r="C341" s="105" t="s">
        <v>617</v>
      </c>
      <c r="D341" s="77" t="s">
        <v>323</v>
      </c>
      <c r="E341" s="79" t="str">
        <f t="shared" si="24"/>
        <v>60-80 C4</v>
      </c>
      <c r="F341" s="1" t="s">
        <v>31</v>
      </c>
      <c r="G341" s="77" t="s">
        <v>398</v>
      </c>
      <c r="H341" s="80">
        <v>100</v>
      </c>
      <c r="I341" s="80" t="str">
        <f t="shared" si="23"/>
        <v>2x7x3</v>
      </c>
      <c r="J341" s="81">
        <v>2</v>
      </c>
      <c r="K341" s="81" t="s">
        <v>698</v>
      </c>
      <c r="L341" s="81" t="s">
        <v>590</v>
      </c>
      <c r="M341" s="81">
        <v>38103</v>
      </c>
      <c r="N341" s="129" t="s">
        <v>16</v>
      </c>
      <c r="O341" s="81" t="s">
        <v>21</v>
      </c>
      <c r="P341" s="76" t="s">
        <v>720</v>
      </c>
    </row>
    <row r="342" spans="1:17" ht="19.5" customHeight="1" x14ac:dyDescent="0.4">
      <c r="A342" s="59" t="s">
        <v>715</v>
      </c>
      <c r="B342" s="59"/>
      <c r="C342" s="104" t="s">
        <v>617</v>
      </c>
      <c r="D342" s="59" t="s">
        <v>349</v>
      </c>
      <c r="E342" s="67" t="str">
        <f t="shared" si="24"/>
        <v>30-40 C3</v>
      </c>
      <c r="F342" s="70" t="s">
        <v>20</v>
      </c>
      <c r="G342" s="59" t="s">
        <v>15</v>
      </c>
      <c r="H342" s="68">
        <v>55</v>
      </c>
      <c r="I342" s="68" t="str">
        <f t="shared" si="23"/>
        <v>3x7x3</v>
      </c>
      <c r="J342" s="69">
        <v>3</v>
      </c>
      <c r="K342" s="69" t="s">
        <v>698</v>
      </c>
      <c r="L342" s="69" t="s">
        <v>590</v>
      </c>
      <c r="M342" s="69">
        <v>38176</v>
      </c>
      <c r="N342" s="128" t="s">
        <v>16</v>
      </c>
      <c r="O342" s="69" t="s">
        <v>77</v>
      </c>
      <c r="P342" s="59" t="s">
        <v>720</v>
      </c>
    </row>
    <row r="343" spans="1:17" ht="19.5" customHeight="1" x14ac:dyDescent="0.4">
      <c r="A343" s="77" t="s">
        <v>717</v>
      </c>
      <c r="B343" s="77"/>
      <c r="C343" s="98" t="s">
        <v>618</v>
      </c>
      <c r="D343" s="77" t="s">
        <v>556</v>
      </c>
      <c r="E343" s="79" t="str">
        <f t="shared" si="24"/>
        <v>60-80 C3</v>
      </c>
      <c r="F343" s="1" t="s">
        <v>31</v>
      </c>
      <c r="G343" s="77" t="s">
        <v>15</v>
      </c>
      <c r="H343" s="80">
        <v>95</v>
      </c>
      <c r="I343" s="80" t="str">
        <f t="shared" si="23"/>
        <v>2x7x3</v>
      </c>
      <c r="J343" s="81">
        <v>2</v>
      </c>
      <c r="K343" s="81" t="s">
        <v>698</v>
      </c>
      <c r="L343" s="81" t="s">
        <v>590</v>
      </c>
      <c r="M343" s="81">
        <v>360316</v>
      </c>
      <c r="N343" s="129" t="s">
        <v>16</v>
      </c>
      <c r="O343" s="81">
        <v>3</v>
      </c>
      <c r="P343" s="76" t="s">
        <v>720</v>
      </c>
    </row>
    <row r="344" spans="1:17" ht="19.5" customHeight="1" x14ac:dyDescent="0.4">
      <c r="A344" s="59" t="s">
        <v>716</v>
      </c>
      <c r="B344" s="59"/>
      <c r="C344" s="104" t="s">
        <v>617</v>
      </c>
      <c r="D344" s="59" t="s">
        <v>556</v>
      </c>
      <c r="E344" s="67" t="str">
        <f t="shared" si="24"/>
        <v>80-100 C4</v>
      </c>
      <c r="F344" s="70" t="s">
        <v>44</v>
      </c>
      <c r="G344" s="59" t="s">
        <v>398</v>
      </c>
      <c r="H344" s="68">
        <v>120</v>
      </c>
      <c r="I344" s="68" t="str">
        <f t="shared" si="23"/>
        <v>2x7x3</v>
      </c>
      <c r="J344" s="69">
        <v>2</v>
      </c>
      <c r="K344" s="69" t="s">
        <v>698</v>
      </c>
      <c r="L344" s="69" t="s">
        <v>590</v>
      </c>
      <c r="M344" s="69">
        <v>360316</v>
      </c>
      <c r="N344" s="128" t="s">
        <v>16</v>
      </c>
      <c r="O344" s="69">
        <v>3</v>
      </c>
      <c r="P344" s="59" t="s">
        <v>720</v>
      </c>
    </row>
    <row r="345" spans="1:17" ht="19.5" customHeight="1" x14ac:dyDescent="0.4">
      <c r="A345" s="77" t="s">
        <v>710</v>
      </c>
      <c r="B345" s="77"/>
      <c r="C345" s="105" t="s">
        <v>617</v>
      </c>
      <c r="D345" s="77" t="s">
        <v>373</v>
      </c>
      <c r="E345" s="79" t="str">
        <f t="shared" si="24"/>
        <v>40-50 C3</v>
      </c>
      <c r="F345" s="1" t="s">
        <v>19</v>
      </c>
      <c r="G345" s="77" t="s">
        <v>15</v>
      </c>
      <c r="H345" s="80">
        <v>65</v>
      </c>
      <c r="I345" s="80" t="str">
        <f t="shared" si="23"/>
        <v>3x7x3</v>
      </c>
      <c r="J345" s="81">
        <v>3</v>
      </c>
      <c r="K345" s="81" t="s">
        <v>698</v>
      </c>
      <c r="L345" s="81" t="s">
        <v>590</v>
      </c>
      <c r="M345" s="81">
        <v>38244</v>
      </c>
      <c r="N345" s="129" t="s">
        <v>16</v>
      </c>
      <c r="O345" s="81">
        <v>3</v>
      </c>
      <c r="P345" s="76" t="s">
        <v>719</v>
      </c>
    </row>
    <row r="346" spans="1:17" ht="19.5" customHeight="1" x14ac:dyDescent="0.4">
      <c r="A346" s="59" t="s">
        <v>711</v>
      </c>
      <c r="B346" s="59"/>
      <c r="C346" s="97" t="s">
        <v>618</v>
      </c>
      <c r="D346" s="59" t="s">
        <v>373</v>
      </c>
      <c r="E346" s="67" t="str">
        <f t="shared" si="24"/>
        <v>50-60 C3</v>
      </c>
      <c r="F346" s="70" t="s">
        <v>29</v>
      </c>
      <c r="G346" s="59" t="s">
        <v>15</v>
      </c>
      <c r="H346" s="68">
        <v>75</v>
      </c>
      <c r="I346" s="68" t="str">
        <f t="shared" si="23"/>
        <v>3x7x3</v>
      </c>
      <c r="J346" s="69">
        <v>3</v>
      </c>
      <c r="K346" s="69" t="s">
        <v>698</v>
      </c>
      <c r="L346" s="69" t="s">
        <v>590</v>
      </c>
      <c r="M346" s="69">
        <v>38244</v>
      </c>
      <c r="N346" s="128" t="s">
        <v>16</v>
      </c>
      <c r="O346" s="69">
        <v>3</v>
      </c>
      <c r="P346" s="59" t="s">
        <v>720</v>
      </c>
    </row>
    <row r="347" spans="1:17" ht="19.5" customHeight="1" x14ac:dyDescent="0.4">
      <c r="A347" s="77" t="s">
        <v>718</v>
      </c>
      <c r="B347" s="77"/>
      <c r="C347" s="105" t="s">
        <v>617</v>
      </c>
      <c r="D347" s="77" t="s">
        <v>373</v>
      </c>
      <c r="E347" s="79" t="str">
        <f t="shared" si="24"/>
        <v>60-80 C4</v>
      </c>
      <c r="F347" s="1" t="s">
        <v>31</v>
      </c>
      <c r="G347" s="77" t="s">
        <v>398</v>
      </c>
      <c r="H347" s="80">
        <v>90</v>
      </c>
      <c r="I347" s="80" t="str">
        <f t="shared" si="23"/>
        <v>2x7x3</v>
      </c>
      <c r="J347" s="81">
        <v>2</v>
      </c>
      <c r="K347" s="81" t="s">
        <v>698</v>
      </c>
      <c r="L347" s="81" t="s">
        <v>590</v>
      </c>
      <c r="M347" s="81">
        <v>38244</v>
      </c>
      <c r="N347" s="129" t="s">
        <v>16</v>
      </c>
      <c r="O347" s="81">
        <v>3</v>
      </c>
      <c r="P347" s="76" t="s">
        <v>720</v>
      </c>
    </row>
    <row r="348" spans="1:17" ht="18.600000000000001" x14ac:dyDescent="0.4">
      <c r="B348" s="64"/>
      <c r="C348" s="64"/>
      <c r="D348" s="16"/>
      <c r="E348" s="17"/>
      <c r="F348" s="18"/>
      <c r="G348" s="19"/>
      <c r="H348" s="20"/>
      <c r="I348" s="21"/>
      <c r="J348" s="22"/>
      <c r="K348" s="22"/>
      <c r="L348" s="22"/>
      <c r="M348" s="22"/>
      <c r="N348" s="130"/>
      <c r="O348" s="22"/>
      <c r="P348" s="73"/>
    </row>
    <row r="349" spans="1:17" ht="18.600000000000001" x14ac:dyDescent="0.4">
      <c r="B349" s="65"/>
      <c r="C349" s="65"/>
      <c r="D349" s="15"/>
      <c r="E349" s="23"/>
      <c r="F349" s="15"/>
      <c r="G349" s="15"/>
      <c r="H349" s="24"/>
      <c r="I349" s="24"/>
      <c r="J349" s="25"/>
      <c r="K349" s="25"/>
      <c r="L349" s="25"/>
      <c r="M349" s="25"/>
      <c r="N349" s="131"/>
      <c r="O349" s="25"/>
      <c r="P349" s="74"/>
    </row>
    <row r="350" spans="1:17" x14ac:dyDescent="0.45">
      <c r="B350" s="62"/>
      <c r="C350" s="62"/>
      <c r="D350" s="26" t="s">
        <v>429</v>
      </c>
      <c r="E350" s="15"/>
      <c r="F350" s="15"/>
      <c r="G350" s="15"/>
      <c r="H350" s="15"/>
      <c r="I350" s="15"/>
      <c r="J350" s="24"/>
      <c r="K350" s="24"/>
      <c r="L350" s="15"/>
      <c r="M350" s="24"/>
      <c r="N350" s="131"/>
      <c r="O350" s="24"/>
      <c r="P350" s="71"/>
    </row>
    <row r="351" spans="1:17" s="28" customFormat="1" x14ac:dyDescent="0.45">
      <c r="A351" s="102"/>
      <c r="B351" s="62"/>
      <c r="C351" s="62"/>
      <c r="D351" s="27" t="s">
        <v>430</v>
      </c>
      <c r="E351" s="26" t="s">
        <v>431</v>
      </c>
      <c r="F351" s="26"/>
      <c r="G351" s="26"/>
      <c r="H351" s="26"/>
      <c r="I351" s="26" t="s">
        <v>432</v>
      </c>
      <c r="J351" s="27"/>
      <c r="K351" s="27"/>
      <c r="L351" s="26" t="s">
        <v>433</v>
      </c>
      <c r="M351" s="82"/>
      <c r="N351" s="52"/>
      <c r="O351" s="83"/>
      <c r="P351" s="84"/>
      <c r="Q351" s="122"/>
    </row>
    <row r="352" spans="1:17" x14ac:dyDescent="0.45">
      <c r="B352" s="62"/>
      <c r="C352" s="62"/>
      <c r="D352" s="24">
        <v>2</v>
      </c>
      <c r="E352" s="15" t="s">
        <v>434</v>
      </c>
      <c r="F352" s="15"/>
      <c r="G352" s="15"/>
      <c r="H352" s="15"/>
      <c r="I352" s="15" t="s">
        <v>435</v>
      </c>
      <c r="J352" s="24"/>
      <c r="K352" s="24"/>
      <c r="L352" s="15" t="s">
        <v>436</v>
      </c>
      <c r="M352" s="85"/>
      <c r="N352" s="50"/>
      <c r="O352" s="85"/>
      <c r="P352" s="86"/>
    </row>
    <row r="353" spans="1:17" x14ac:dyDescent="0.45">
      <c r="B353" s="62"/>
      <c r="C353" s="62"/>
      <c r="D353" s="24">
        <v>3</v>
      </c>
      <c r="E353" s="15" t="s">
        <v>437</v>
      </c>
      <c r="F353" s="15"/>
      <c r="G353" s="15"/>
      <c r="H353" s="15"/>
      <c r="I353" s="15" t="s">
        <v>438</v>
      </c>
      <c r="J353" s="24"/>
      <c r="K353" s="24"/>
      <c r="L353" s="15" t="s">
        <v>439</v>
      </c>
      <c r="M353" s="85"/>
      <c r="N353" s="50"/>
      <c r="O353" s="85"/>
      <c r="P353" s="86"/>
    </row>
    <row r="354" spans="1:17" x14ac:dyDescent="0.45">
      <c r="B354" s="62"/>
      <c r="C354" s="62"/>
      <c r="D354" s="24">
        <v>4</v>
      </c>
      <c r="E354" s="15" t="s">
        <v>440</v>
      </c>
      <c r="F354" s="15"/>
      <c r="G354" s="15"/>
      <c r="H354" s="15"/>
      <c r="I354" s="15" t="s">
        <v>441</v>
      </c>
      <c r="J354" s="24"/>
      <c r="K354" s="24"/>
      <c r="L354" s="15" t="s">
        <v>442</v>
      </c>
      <c r="M354" s="85"/>
      <c r="N354" s="50"/>
      <c r="O354" s="85"/>
      <c r="P354" s="86"/>
    </row>
    <row r="355" spans="1:17" x14ac:dyDescent="0.45">
      <c r="B355" s="62"/>
      <c r="C355" s="62"/>
      <c r="D355" s="24" t="s">
        <v>148</v>
      </c>
      <c r="E355" s="15" t="s">
        <v>443</v>
      </c>
      <c r="F355" s="15"/>
      <c r="G355" s="15"/>
      <c r="H355" s="15"/>
      <c r="I355" s="15" t="s">
        <v>444</v>
      </c>
      <c r="J355" s="24"/>
      <c r="K355" s="24"/>
      <c r="L355" s="15" t="s">
        <v>445</v>
      </c>
      <c r="M355" s="85"/>
      <c r="N355" s="50"/>
      <c r="O355" s="85"/>
      <c r="P355" s="86"/>
    </row>
    <row r="356" spans="1:17" x14ac:dyDescent="0.45">
      <c r="B356" s="62"/>
      <c r="C356" s="62"/>
      <c r="D356" s="24" t="s">
        <v>77</v>
      </c>
      <c r="E356" s="15" t="s">
        <v>446</v>
      </c>
      <c r="F356" s="15"/>
      <c r="G356" s="15"/>
      <c r="H356" s="15"/>
      <c r="I356" s="15" t="s">
        <v>447</v>
      </c>
      <c r="J356" s="24"/>
      <c r="K356" s="24"/>
      <c r="L356" s="15" t="s">
        <v>448</v>
      </c>
      <c r="M356" s="85"/>
      <c r="N356" s="50"/>
      <c r="O356" s="85"/>
      <c r="P356" s="86"/>
    </row>
    <row r="357" spans="1:17" x14ac:dyDescent="0.45">
      <c r="B357" s="62"/>
      <c r="C357" s="62"/>
      <c r="D357" s="24" t="s">
        <v>21</v>
      </c>
      <c r="E357" s="15" t="s">
        <v>449</v>
      </c>
      <c r="F357" s="15"/>
      <c r="G357" s="15"/>
      <c r="H357" s="15"/>
      <c r="I357" s="15" t="s">
        <v>450</v>
      </c>
      <c r="J357" s="24"/>
      <c r="K357" s="24"/>
      <c r="L357" s="15" t="s">
        <v>451</v>
      </c>
      <c r="M357" s="85"/>
      <c r="N357" s="50"/>
      <c r="O357" s="85"/>
      <c r="P357" s="86"/>
    </row>
    <row r="358" spans="1:17" x14ac:dyDescent="0.45">
      <c r="B358" s="62"/>
      <c r="C358" s="62"/>
      <c r="D358" s="24" t="s">
        <v>56</v>
      </c>
      <c r="E358" s="15" t="s">
        <v>452</v>
      </c>
      <c r="F358" s="15"/>
      <c r="G358" s="15"/>
      <c r="H358" s="15"/>
      <c r="I358" s="15" t="s">
        <v>453</v>
      </c>
      <c r="J358" s="24"/>
      <c r="K358" s="24"/>
      <c r="L358" s="15" t="s">
        <v>454</v>
      </c>
      <c r="M358" s="85"/>
      <c r="N358" s="50"/>
      <c r="O358" s="85"/>
      <c r="P358" s="86"/>
    </row>
    <row r="359" spans="1:17" x14ac:dyDescent="0.45">
      <c r="B359" s="62"/>
      <c r="C359" s="62"/>
      <c r="D359" s="24" t="s">
        <v>39</v>
      </c>
      <c r="E359" s="15" t="s">
        <v>455</v>
      </c>
      <c r="F359" s="15"/>
      <c r="G359" s="15"/>
      <c r="H359" s="15"/>
      <c r="I359" s="15" t="s">
        <v>456</v>
      </c>
      <c r="J359" s="24"/>
      <c r="K359" s="24"/>
      <c r="L359" s="15" t="s">
        <v>457</v>
      </c>
      <c r="M359" s="85"/>
      <c r="N359" s="50"/>
      <c r="O359" s="85"/>
      <c r="P359" s="86"/>
    </row>
    <row r="360" spans="1:17" x14ac:dyDescent="0.45">
      <c r="B360" s="62"/>
      <c r="C360" s="62"/>
      <c r="D360" s="24" t="s">
        <v>26</v>
      </c>
      <c r="E360" s="15" t="s">
        <v>458</v>
      </c>
      <c r="F360" s="15"/>
      <c r="G360" s="15"/>
      <c r="H360" s="15"/>
      <c r="I360" s="15" t="s">
        <v>459</v>
      </c>
      <c r="J360" s="24"/>
      <c r="K360" s="24"/>
      <c r="L360" s="15" t="s">
        <v>460</v>
      </c>
      <c r="M360" s="85"/>
      <c r="N360" s="50"/>
      <c r="O360" s="85"/>
      <c r="P360" s="86"/>
    </row>
    <row r="361" spans="1:17" x14ac:dyDescent="0.45">
      <c r="B361" s="62"/>
      <c r="C361" s="62"/>
      <c r="D361" s="24">
        <v>8</v>
      </c>
      <c r="E361" s="15" t="s">
        <v>461</v>
      </c>
      <c r="F361" s="15"/>
      <c r="G361" s="15"/>
      <c r="H361" s="15"/>
      <c r="I361" s="15" t="s">
        <v>462</v>
      </c>
      <c r="J361" s="24"/>
      <c r="K361" s="24"/>
      <c r="L361" s="15" t="s">
        <v>463</v>
      </c>
      <c r="M361" s="85"/>
      <c r="N361" s="50"/>
      <c r="O361" s="85"/>
      <c r="P361" s="86"/>
    </row>
    <row r="362" spans="1:17" x14ac:dyDescent="0.45">
      <c r="B362" s="62"/>
      <c r="C362" s="62"/>
      <c r="D362" s="2"/>
      <c r="E362" s="5"/>
      <c r="F362" s="2"/>
      <c r="G362" s="2"/>
      <c r="H362" s="3"/>
      <c r="I362" s="3"/>
      <c r="J362" s="147"/>
      <c r="K362" s="147"/>
      <c r="L362" s="3"/>
      <c r="M362" s="85"/>
      <c r="N362" s="50"/>
      <c r="O362" s="85"/>
      <c r="P362" s="86"/>
    </row>
    <row r="363" spans="1:17" s="32" customFormat="1" ht="15.6" x14ac:dyDescent="0.3">
      <c r="A363" s="103"/>
      <c r="B363" s="66" t="s">
        <v>464</v>
      </c>
      <c r="C363" s="66"/>
      <c r="D363" s="29"/>
      <c r="E363" s="29"/>
      <c r="F363" s="30"/>
      <c r="G363" s="30"/>
      <c r="H363" s="30"/>
      <c r="I363" s="30"/>
      <c r="J363" s="30"/>
      <c r="K363" s="30"/>
      <c r="L363" s="31" t="s">
        <v>465</v>
      </c>
      <c r="M363" s="87"/>
      <c r="N363" s="132"/>
      <c r="O363" s="88"/>
      <c r="P363" s="89"/>
      <c r="Q363" s="122"/>
    </row>
  </sheetData>
  <autoFilter ref="A11:R333" xr:uid="{00000000-0001-0000-0000-000000000000}"/>
  <mergeCells count="3">
    <mergeCell ref="L4:O4"/>
    <mergeCell ref="B10:D10"/>
    <mergeCell ref="L10:O10"/>
  </mergeCells>
  <phoneticPr fontId="52" type="noConversion"/>
  <dataValidations count="1">
    <dataValidation type="textLength" errorStyle="warning" allowBlank="1" showInputMessage="1" showErrorMessage="1" errorTitle="Fout" error="Een VBN artikel code bestaat gewoonlijk uit maximaal 5 cijfers. _x000a_Pas de code aan." sqref="L116:L118 IX116:IX118 ST116:ST118 ACP116:ACP118 AML116:AML118 AWH116:AWH118 BGD116:BGD118 BPZ116:BPZ118 BZV116:BZV118 CJR116:CJR118 CTN116:CTN118 DDJ116:DDJ118 DNF116:DNF118 DXB116:DXB118 EGX116:EGX118 EQT116:EQT118 FAP116:FAP118 FKL116:FKL118 FUH116:FUH118 GED116:GED118 GNZ116:GNZ118 GXV116:GXV118 HHR116:HHR118 HRN116:HRN118 IBJ116:IBJ118 ILF116:ILF118 IVB116:IVB118 JEX116:JEX118 JOT116:JOT118 JYP116:JYP118 KIL116:KIL118 KSH116:KSH118 LCD116:LCD118 LLZ116:LLZ118 LVV116:LVV118 MFR116:MFR118 MPN116:MPN118 MZJ116:MZJ118 NJF116:NJF118 NTB116:NTB118 OCX116:OCX118 OMT116:OMT118 OWP116:OWP118 PGL116:PGL118 PQH116:PQH118 QAD116:QAD118 QJZ116:QJZ118 QTV116:QTV118 RDR116:RDR118 RNN116:RNN118 RXJ116:RXJ118 SHF116:SHF118 SRB116:SRB118 TAX116:TAX118 TKT116:TKT118 TUP116:TUP118 UEL116:UEL118 UOH116:UOH118 UYD116:UYD118 VHZ116:VHZ118 VRV116:VRV118 WBR116:WBR118 WLN116:WLN118 WVJ116:WVJ118 L65630:L65631 IX65630:IX65631 ST65630:ST65631 ACP65630:ACP65631 AML65630:AML65631 AWH65630:AWH65631 BGD65630:BGD65631 BPZ65630:BPZ65631 BZV65630:BZV65631 CJR65630:CJR65631 CTN65630:CTN65631 DDJ65630:DDJ65631 DNF65630:DNF65631 DXB65630:DXB65631 EGX65630:EGX65631 EQT65630:EQT65631 FAP65630:FAP65631 FKL65630:FKL65631 FUH65630:FUH65631 GED65630:GED65631 GNZ65630:GNZ65631 GXV65630:GXV65631 HHR65630:HHR65631 HRN65630:HRN65631 IBJ65630:IBJ65631 ILF65630:ILF65631 IVB65630:IVB65631 JEX65630:JEX65631 JOT65630:JOT65631 JYP65630:JYP65631 KIL65630:KIL65631 KSH65630:KSH65631 LCD65630:LCD65631 LLZ65630:LLZ65631 LVV65630:LVV65631 MFR65630:MFR65631 MPN65630:MPN65631 MZJ65630:MZJ65631 NJF65630:NJF65631 NTB65630:NTB65631 OCX65630:OCX65631 OMT65630:OMT65631 OWP65630:OWP65631 PGL65630:PGL65631 PQH65630:PQH65631 QAD65630:QAD65631 QJZ65630:QJZ65631 QTV65630:QTV65631 RDR65630:RDR65631 RNN65630:RNN65631 RXJ65630:RXJ65631 SHF65630:SHF65631 SRB65630:SRB65631 TAX65630:TAX65631 TKT65630:TKT65631 TUP65630:TUP65631 UEL65630:UEL65631 UOH65630:UOH65631 UYD65630:UYD65631 VHZ65630:VHZ65631 VRV65630:VRV65631 WBR65630:WBR65631 WLN65630:WLN65631 WVJ65630:WVJ65631 L131166:L131167 IX131166:IX131167 ST131166:ST131167 ACP131166:ACP131167 AML131166:AML131167 AWH131166:AWH131167 BGD131166:BGD131167 BPZ131166:BPZ131167 BZV131166:BZV131167 CJR131166:CJR131167 CTN131166:CTN131167 DDJ131166:DDJ131167 DNF131166:DNF131167 DXB131166:DXB131167 EGX131166:EGX131167 EQT131166:EQT131167 FAP131166:FAP131167 FKL131166:FKL131167 FUH131166:FUH131167 GED131166:GED131167 GNZ131166:GNZ131167 GXV131166:GXV131167 HHR131166:HHR131167 HRN131166:HRN131167 IBJ131166:IBJ131167 ILF131166:ILF131167 IVB131166:IVB131167 JEX131166:JEX131167 JOT131166:JOT131167 JYP131166:JYP131167 KIL131166:KIL131167 KSH131166:KSH131167 LCD131166:LCD131167 LLZ131166:LLZ131167 LVV131166:LVV131167 MFR131166:MFR131167 MPN131166:MPN131167 MZJ131166:MZJ131167 NJF131166:NJF131167 NTB131166:NTB131167 OCX131166:OCX131167 OMT131166:OMT131167 OWP131166:OWP131167 PGL131166:PGL131167 PQH131166:PQH131167 QAD131166:QAD131167 QJZ131166:QJZ131167 QTV131166:QTV131167 RDR131166:RDR131167 RNN131166:RNN131167 RXJ131166:RXJ131167 SHF131166:SHF131167 SRB131166:SRB131167 TAX131166:TAX131167 TKT131166:TKT131167 TUP131166:TUP131167 UEL131166:UEL131167 UOH131166:UOH131167 UYD131166:UYD131167 VHZ131166:VHZ131167 VRV131166:VRV131167 WBR131166:WBR131167 WLN131166:WLN131167 WVJ131166:WVJ131167 L196702:L196703 IX196702:IX196703 ST196702:ST196703 ACP196702:ACP196703 AML196702:AML196703 AWH196702:AWH196703 BGD196702:BGD196703 BPZ196702:BPZ196703 BZV196702:BZV196703 CJR196702:CJR196703 CTN196702:CTN196703 DDJ196702:DDJ196703 DNF196702:DNF196703 DXB196702:DXB196703 EGX196702:EGX196703 EQT196702:EQT196703 FAP196702:FAP196703 FKL196702:FKL196703 FUH196702:FUH196703 GED196702:GED196703 GNZ196702:GNZ196703 GXV196702:GXV196703 HHR196702:HHR196703 HRN196702:HRN196703 IBJ196702:IBJ196703 ILF196702:ILF196703 IVB196702:IVB196703 JEX196702:JEX196703 JOT196702:JOT196703 JYP196702:JYP196703 KIL196702:KIL196703 KSH196702:KSH196703 LCD196702:LCD196703 LLZ196702:LLZ196703 LVV196702:LVV196703 MFR196702:MFR196703 MPN196702:MPN196703 MZJ196702:MZJ196703 NJF196702:NJF196703 NTB196702:NTB196703 OCX196702:OCX196703 OMT196702:OMT196703 OWP196702:OWP196703 PGL196702:PGL196703 PQH196702:PQH196703 QAD196702:QAD196703 QJZ196702:QJZ196703 QTV196702:QTV196703 RDR196702:RDR196703 RNN196702:RNN196703 RXJ196702:RXJ196703 SHF196702:SHF196703 SRB196702:SRB196703 TAX196702:TAX196703 TKT196702:TKT196703 TUP196702:TUP196703 UEL196702:UEL196703 UOH196702:UOH196703 UYD196702:UYD196703 VHZ196702:VHZ196703 VRV196702:VRV196703 WBR196702:WBR196703 WLN196702:WLN196703 WVJ196702:WVJ196703 L262238:L262239 IX262238:IX262239 ST262238:ST262239 ACP262238:ACP262239 AML262238:AML262239 AWH262238:AWH262239 BGD262238:BGD262239 BPZ262238:BPZ262239 BZV262238:BZV262239 CJR262238:CJR262239 CTN262238:CTN262239 DDJ262238:DDJ262239 DNF262238:DNF262239 DXB262238:DXB262239 EGX262238:EGX262239 EQT262238:EQT262239 FAP262238:FAP262239 FKL262238:FKL262239 FUH262238:FUH262239 GED262238:GED262239 GNZ262238:GNZ262239 GXV262238:GXV262239 HHR262238:HHR262239 HRN262238:HRN262239 IBJ262238:IBJ262239 ILF262238:ILF262239 IVB262238:IVB262239 JEX262238:JEX262239 JOT262238:JOT262239 JYP262238:JYP262239 KIL262238:KIL262239 KSH262238:KSH262239 LCD262238:LCD262239 LLZ262238:LLZ262239 LVV262238:LVV262239 MFR262238:MFR262239 MPN262238:MPN262239 MZJ262238:MZJ262239 NJF262238:NJF262239 NTB262238:NTB262239 OCX262238:OCX262239 OMT262238:OMT262239 OWP262238:OWP262239 PGL262238:PGL262239 PQH262238:PQH262239 QAD262238:QAD262239 QJZ262238:QJZ262239 QTV262238:QTV262239 RDR262238:RDR262239 RNN262238:RNN262239 RXJ262238:RXJ262239 SHF262238:SHF262239 SRB262238:SRB262239 TAX262238:TAX262239 TKT262238:TKT262239 TUP262238:TUP262239 UEL262238:UEL262239 UOH262238:UOH262239 UYD262238:UYD262239 VHZ262238:VHZ262239 VRV262238:VRV262239 WBR262238:WBR262239 WLN262238:WLN262239 WVJ262238:WVJ262239 L327774:L327775 IX327774:IX327775 ST327774:ST327775 ACP327774:ACP327775 AML327774:AML327775 AWH327774:AWH327775 BGD327774:BGD327775 BPZ327774:BPZ327775 BZV327774:BZV327775 CJR327774:CJR327775 CTN327774:CTN327775 DDJ327774:DDJ327775 DNF327774:DNF327775 DXB327774:DXB327775 EGX327774:EGX327775 EQT327774:EQT327775 FAP327774:FAP327775 FKL327774:FKL327775 FUH327774:FUH327775 GED327774:GED327775 GNZ327774:GNZ327775 GXV327774:GXV327775 HHR327774:HHR327775 HRN327774:HRN327775 IBJ327774:IBJ327775 ILF327774:ILF327775 IVB327774:IVB327775 JEX327774:JEX327775 JOT327774:JOT327775 JYP327774:JYP327775 KIL327774:KIL327775 KSH327774:KSH327775 LCD327774:LCD327775 LLZ327774:LLZ327775 LVV327774:LVV327775 MFR327774:MFR327775 MPN327774:MPN327775 MZJ327774:MZJ327775 NJF327774:NJF327775 NTB327774:NTB327775 OCX327774:OCX327775 OMT327774:OMT327775 OWP327774:OWP327775 PGL327774:PGL327775 PQH327774:PQH327775 QAD327774:QAD327775 QJZ327774:QJZ327775 QTV327774:QTV327775 RDR327774:RDR327775 RNN327774:RNN327775 RXJ327774:RXJ327775 SHF327774:SHF327775 SRB327774:SRB327775 TAX327774:TAX327775 TKT327774:TKT327775 TUP327774:TUP327775 UEL327774:UEL327775 UOH327774:UOH327775 UYD327774:UYD327775 VHZ327774:VHZ327775 VRV327774:VRV327775 WBR327774:WBR327775 WLN327774:WLN327775 WVJ327774:WVJ327775 L393310:L393311 IX393310:IX393311 ST393310:ST393311 ACP393310:ACP393311 AML393310:AML393311 AWH393310:AWH393311 BGD393310:BGD393311 BPZ393310:BPZ393311 BZV393310:BZV393311 CJR393310:CJR393311 CTN393310:CTN393311 DDJ393310:DDJ393311 DNF393310:DNF393311 DXB393310:DXB393311 EGX393310:EGX393311 EQT393310:EQT393311 FAP393310:FAP393311 FKL393310:FKL393311 FUH393310:FUH393311 GED393310:GED393311 GNZ393310:GNZ393311 GXV393310:GXV393311 HHR393310:HHR393311 HRN393310:HRN393311 IBJ393310:IBJ393311 ILF393310:ILF393311 IVB393310:IVB393311 JEX393310:JEX393311 JOT393310:JOT393311 JYP393310:JYP393311 KIL393310:KIL393311 KSH393310:KSH393311 LCD393310:LCD393311 LLZ393310:LLZ393311 LVV393310:LVV393311 MFR393310:MFR393311 MPN393310:MPN393311 MZJ393310:MZJ393311 NJF393310:NJF393311 NTB393310:NTB393311 OCX393310:OCX393311 OMT393310:OMT393311 OWP393310:OWP393311 PGL393310:PGL393311 PQH393310:PQH393311 QAD393310:QAD393311 QJZ393310:QJZ393311 QTV393310:QTV393311 RDR393310:RDR393311 RNN393310:RNN393311 RXJ393310:RXJ393311 SHF393310:SHF393311 SRB393310:SRB393311 TAX393310:TAX393311 TKT393310:TKT393311 TUP393310:TUP393311 UEL393310:UEL393311 UOH393310:UOH393311 UYD393310:UYD393311 VHZ393310:VHZ393311 VRV393310:VRV393311 WBR393310:WBR393311 WLN393310:WLN393311 WVJ393310:WVJ393311 L458846:L458847 IX458846:IX458847 ST458846:ST458847 ACP458846:ACP458847 AML458846:AML458847 AWH458846:AWH458847 BGD458846:BGD458847 BPZ458846:BPZ458847 BZV458846:BZV458847 CJR458846:CJR458847 CTN458846:CTN458847 DDJ458846:DDJ458847 DNF458846:DNF458847 DXB458846:DXB458847 EGX458846:EGX458847 EQT458846:EQT458847 FAP458846:FAP458847 FKL458846:FKL458847 FUH458846:FUH458847 GED458846:GED458847 GNZ458846:GNZ458847 GXV458846:GXV458847 HHR458846:HHR458847 HRN458846:HRN458847 IBJ458846:IBJ458847 ILF458846:ILF458847 IVB458846:IVB458847 JEX458846:JEX458847 JOT458846:JOT458847 JYP458846:JYP458847 KIL458846:KIL458847 KSH458846:KSH458847 LCD458846:LCD458847 LLZ458846:LLZ458847 LVV458846:LVV458847 MFR458846:MFR458847 MPN458846:MPN458847 MZJ458846:MZJ458847 NJF458846:NJF458847 NTB458846:NTB458847 OCX458846:OCX458847 OMT458846:OMT458847 OWP458846:OWP458847 PGL458846:PGL458847 PQH458846:PQH458847 QAD458846:QAD458847 QJZ458846:QJZ458847 QTV458846:QTV458847 RDR458846:RDR458847 RNN458846:RNN458847 RXJ458846:RXJ458847 SHF458846:SHF458847 SRB458846:SRB458847 TAX458846:TAX458847 TKT458846:TKT458847 TUP458846:TUP458847 UEL458846:UEL458847 UOH458846:UOH458847 UYD458846:UYD458847 VHZ458846:VHZ458847 VRV458846:VRV458847 WBR458846:WBR458847 WLN458846:WLN458847 WVJ458846:WVJ458847 L524382:L524383 IX524382:IX524383 ST524382:ST524383 ACP524382:ACP524383 AML524382:AML524383 AWH524382:AWH524383 BGD524382:BGD524383 BPZ524382:BPZ524383 BZV524382:BZV524383 CJR524382:CJR524383 CTN524382:CTN524383 DDJ524382:DDJ524383 DNF524382:DNF524383 DXB524382:DXB524383 EGX524382:EGX524383 EQT524382:EQT524383 FAP524382:FAP524383 FKL524382:FKL524383 FUH524382:FUH524383 GED524382:GED524383 GNZ524382:GNZ524383 GXV524382:GXV524383 HHR524382:HHR524383 HRN524382:HRN524383 IBJ524382:IBJ524383 ILF524382:ILF524383 IVB524382:IVB524383 JEX524382:JEX524383 JOT524382:JOT524383 JYP524382:JYP524383 KIL524382:KIL524383 KSH524382:KSH524383 LCD524382:LCD524383 LLZ524382:LLZ524383 LVV524382:LVV524383 MFR524382:MFR524383 MPN524382:MPN524383 MZJ524382:MZJ524383 NJF524382:NJF524383 NTB524382:NTB524383 OCX524382:OCX524383 OMT524382:OMT524383 OWP524382:OWP524383 PGL524382:PGL524383 PQH524382:PQH524383 QAD524382:QAD524383 QJZ524382:QJZ524383 QTV524382:QTV524383 RDR524382:RDR524383 RNN524382:RNN524383 RXJ524382:RXJ524383 SHF524382:SHF524383 SRB524382:SRB524383 TAX524382:TAX524383 TKT524382:TKT524383 TUP524382:TUP524383 UEL524382:UEL524383 UOH524382:UOH524383 UYD524382:UYD524383 VHZ524382:VHZ524383 VRV524382:VRV524383 WBR524382:WBR524383 WLN524382:WLN524383 WVJ524382:WVJ524383 L589918:L589919 IX589918:IX589919 ST589918:ST589919 ACP589918:ACP589919 AML589918:AML589919 AWH589918:AWH589919 BGD589918:BGD589919 BPZ589918:BPZ589919 BZV589918:BZV589919 CJR589918:CJR589919 CTN589918:CTN589919 DDJ589918:DDJ589919 DNF589918:DNF589919 DXB589918:DXB589919 EGX589918:EGX589919 EQT589918:EQT589919 FAP589918:FAP589919 FKL589918:FKL589919 FUH589918:FUH589919 GED589918:GED589919 GNZ589918:GNZ589919 GXV589918:GXV589919 HHR589918:HHR589919 HRN589918:HRN589919 IBJ589918:IBJ589919 ILF589918:ILF589919 IVB589918:IVB589919 JEX589918:JEX589919 JOT589918:JOT589919 JYP589918:JYP589919 KIL589918:KIL589919 KSH589918:KSH589919 LCD589918:LCD589919 LLZ589918:LLZ589919 LVV589918:LVV589919 MFR589918:MFR589919 MPN589918:MPN589919 MZJ589918:MZJ589919 NJF589918:NJF589919 NTB589918:NTB589919 OCX589918:OCX589919 OMT589918:OMT589919 OWP589918:OWP589919 PGL589918:PGL589919 PQH589918:PQH589919 QAD589918:QAD589919 QJZ589918:QJZ589919 QTV589918:QTV589919 RDR589918:RDR589919 RNN589918:RNN589919 RXJ589918:RXJ589919 SHF589918:SHF589919 SRB589918:SRB589919 TAX589918:TAX589919 TKT589918:TKT589919 TUP589918:TUP589919 UEL589918:UEL589919 UOH589918:UOH589919 UYD589918:UYD589919 VHZ589918:VHZ589919 VRV589918:VRV589919 WBR589918:WBR589919 WLN589918:WLN589919 WVJ589918:WVJ589919 L655454:L655455 IX655454:IX655455 ST655454:ST655455 ACP655454:ACP655455 AML655454:AML655455 AWH655454:AWH655455 BGD655454:BGD655455 BPZ655454:BPZ655455 BZV655454:BZV655455 CJR655454:CJR655455 CTN655454:CTN655455 DDJ655454:DDJ655455 DNF655454:DNF655455 DXB655454:DXB655455 EGX655454:EGX655455 EQT655454:EQT655455 FAP655454:FAP655455 FKL655454:FKL655455 FUH655454:FUH655455 GED655454:GED655455 GNZ655454:GNZ655455 GXV655454:GXV655455 HHR655454:HHR655455 HRN655454:HRN655455 IBJ655454:IBJ655455 ILF655454:ILF655455 IVB655454:IVB655455 JEX655454:JEX655455 JOT655454:JOT655455 JYP655454:JYP655455 KIL655454:KIL655455 KSH655454:KSH655455 LCD655454:LCD655455 LLZ655454:LLZ655455 LVV655454:LVV655455 MFR655454:MFR655455 MPN655454:MPN655455 MZJ655454:MZJ655455 NJF655454:NJF655455 NTB655454:NTB655455 OCX655454:OCX655455 OMT655454:OMT655455 OWP655454:OWP655455 PGL655454:PGL655455 PQH655454:PQH655455 QAD655454:QAD655455 QJZ655454:QJZ655455 QTV655454:QTV655455 RDR655454:RDR655455 RNN655454:RNN655455 RXJ655454:RXJ655455 SHF655454:SHF655455 SRB655454:SRB655455 TAX655454:TAX655455 TKT655454:TKT655455 TUP655454:TUP655455 UEL655454:UEL655455 UOH655454:UOH655455 UYD655454:UYD655455 VHZ655454:VHZ655455 VRV655454:VRV655455 WBR655454:WBR655455 WLN655454:WLN655455 WVJ655454:WVJ655455 L720990:L720991 IX720990:IX720991 ST720990:ST720991 ACP720990:ACP720991 AML720990:AML720991 AWH720990:AWH720991 BGD720990:BGD720991 BPZ720990:BPZ720991 BZV720990:BZV720991 CJR720990:CJR720991 CTN720990:CTN720991 DDJ720990:DDJ720991 DNF720990:DNF720991 DXB720990:DXB720991 EGX720990:EGX720991 EQT720990:EQT720991 FAP720990:FAP720991 FKL720990:FKL720991 FUH720990:FUH720991 GED720990:GED720991 GNZ720990:GNZ720991 GXV720990:GXV720991 HHR720990:HHR720991 HRN720990:HRN720991 IBJ720990:IBJ720991 ILF720990:ILF720991 IVB720990:IVB720991 JEX720990:JEX720991 JOT720990:JOT720991 JYP720990:JYP720991 KIL720990:KIL720991 KSH720990:KSH720991 LCD720990:LCD720991 LLZ720990:LLZ720991 LVV720990:LVV720991 MFR720990:MFR720991 MPN720990:MPN720991 MZJ720990:MZJ720991 NJF720990:NJF720991 NTB720990:NTB720991 OCX720990:OCX720991 OMT720990:OMT720991 OWP720990:OWP720991 PGL720990:PGL720991 PQH720990:PQH720991 QAD720990:QAD720991 QJZ720990:QJZ720991 QTV720990:QTV720991 RDR720990:RDR720991 RNN720990:RNN720991 RXJ720990:RXJ720991 SHF720990:SHF720991 SRB720990:SRB720991 TAX720990:TAX720991 TKT720990:TKT720991 TUP720990:TUP720991 UEL720990:UEL720991 UOH720990:UOH720991 UYD720990:UYD720991 VHZ720990:VHZ720991 VRV720990:VRV720991 WBR720990:WBR720991 WLN720990:WLN720991 WVJ720990:WVJ720991 L786526:L786527 IX786526:IX786527 ST786526:ST786527 ACP786526:ACP786527 AML786526:AML786527 AWH786526:AWH786527 BGD786526:BGD786527 BPZ786526:BPZ786527 BZV786526:BZV786527 CJR786526:CJR786527 CTN786526:CTN786527 DDJ786526:DDJ786527 DNF786526:DNF786527 DXB786526:DXB786527 EGX786526:EGX786527 EQT786526:EQT786527 FAP786526:FAP786527 FKL786526:FKL786527 FUH786526:FUH786527 GED786526:GED786527 GNZ786526:GNZ786527 GXV786526:GXV786527 HHR786526:HHR786527 HRN786526:HRN786527 IBJ786526:IBJ786527 ILF786526:ILF786527 IVB786526:IVB786527 JEX786526:JEX786527 JOT786526:JOT786527 JYP786526:JYP786527 KIL786526:KIL786527 KSH786526:KSH786527 LCD786526:LCD786527 LLZ786526:LLZ786527 LVV786526:LVV786527 MFR786526:MFR786527 MPN786526:MPN786527 MZJ786526:MZJ786527 NJF786526:NJF786527 NTB786526:NTB786527 OCX786526:OCX786527 OMT786526:OMT786527 OWP786526:OWP786527 PGL786526:PGL786527 PQH786526:PQH786527 QAD786526:QAD786527 QJZ786526:QJZ786527 QTV786526:QTV786527 RDR786526:RDR786527 RNN786526:RNN786527 RXJ786526:RXJ786527 SHF786526:SHF786527 SRB786526:SRB786527 TAX786526:TAX786527 TKT786526:TKT786527 TUP786526:TUP786527 UEL786526:UEL786527 UOH786526:UOH786527 UYD786526:UYD786527 VHZ786526:VHZ786527 VRV786526:VRV786527 WBR786526:WBR786527 WLN786526:WLN786527 WVJ786526:WVJ786527 L852062:L852063 IX852062:IX852063 ST852062:ST852063 ACP852062:ACP852063 AML852062:AML852063 AWH852062:AWH852063 BGD852062:BGD852063 BPZ852062:BPZ852063 BZV852062:BZV852063 CJR852062:CJR852063 CTN852062:CTN852063 DDJ852062:DDJ852063 DNF852062:DNF852063 DXB852062:DXB852063 EGX852062:EGX852063 EQT852062:EQT852063 FAP852062:FAP852063 FKL852062:FKL852063 FUH852062:FUH852063 GED852062:GED852063 GNZ852062:GNZ852063 GXV852062:GXV852063 HHR852062:HHR852063 HRN852062:HRN852063 IBJ852062:IBJ852063 ILF852062:ILF852063 IVB852062:IVB852063 JEX852062:JEX852063 JOT852062:JOT852063 JYP852062:JYP852063 KIL852062:KIL852063 KSH852062:KSH852063 LCD852062:LCD852063 LLZ852062:LLZ852063 LVV852062:LVV852063 MFR852062:MFR852063 MPN852062:MPN852063 MZJ852062:MZJ852063 NJF852062:NJF852063 NTB852062:NTB852063 OCX852062:OCX852063 OMT852062:OMT852063 OWP852062:OWP852063 PGL852062:PGL852063 PQH852062:PQH852063 QAD852062:QAD852063 QJZ852062:QJZ852063 QTV852062:QTV852063 RDR852062:RDR852063 RNN852062:RNN852063 RXJ852062:RXJ852063 SHF852062:SHF852063 SRB852062:SRB852063 TAX852062:TAX852063 TKT852062:TKT852063 TUP852062:TUP852063 UEL852062:UEL852063 UOH852062:UOH852063 UYD852062:UYD852063 VHZ852062:VHZ852063 VRV852062:VRV852063 WBR852062:WBR852063 WLN852062:WLN852063 WVJ852062:WVJ852063 L917598:L917599 IX917598:IX917599 ST917598:ST917599 ACP917598:ACP917599 AML917598:AML917599 AWH917598:AWH917599 BGD917598:BGD917599 BPZ917598:BPZ917599 BZV917598:BZV917599 CJR917598:CJR917599 CTN917598:CTN917599 DDJ917598:DDJ917599 DNF917598:DNF917599 DXB917598:DXB917599 EGX917598:EGX917599 EQT917598:EQT917599 FAP917598:FAP917599 FKL917598:FKL917599 FUH917598:FUH917599 GED917598:GED917599 GNZ917598:GNZ917599 GXV917598:GXV917599 HHR917598:HHR917599 HRN917598:HRN917599 IBJ917598:IBJ917599 ILF917598:ILF917599 IVB917598:IVB917599 JEX917598:JEX917599 JOT917598:JOT917599 JYP917598:JYP917599 KIL917598:KIL917599 KSH917598:KSH917599 LCD917598:LCD917599 LLZ917598:LLZ917599 LVV917598:LVV917599 MFR917598:MFR917599 MPN917598:MPN917599 MZJ917598:MZJ917599 NJF917598:NJF917599 NTB917598:NTB917599 OCX917598:OCX917599 OMT917598:OMT917599 OWP917598:OWP917599 PGL917598:PGL917599 PQH917598:PQH917599 QAD917598:QAD917599 QJZ917598:QJZ917599 QTV917598:QTV917599 RDR917598:RDR917599 RNN917598:RNN917599 RXJ917598:RXJ917599 SHF917598:SHF917599 SRB917598:SRB917599 TAX917598:TAX917599 TKT917598:TKT917599 TUP917598:TUP917599 UEL917598:UEL917599 UOH917598:UOH917599 UYD917598:UYD917599 VHZ917598:VHZ917599 VRV917598:VRV917599 WBR917598:WBR917599 WLN917598:WLN917599 WVJ917598:WVJ917599 L983134:L983135 IX983134:IX983135 ST983134:ST983135 ACP983134:ACP983135 AML983134:AML983135 AWH983134:AWH983135 BGD983134:BGD983135 BPZ983134:BPZ983135 BZV983134:BZV983135 CJR983134:CJR983135 CTN983134:CTN983135 DDJ983134:DDJ983135 DNF983134:DNF983135 DXB983134:DXB983135 EGX983134:EGX983135 EQT983134:EQT983135 FAP983134:FAP983135 FKL983134:FKL983135 FUH983134:FUH983135 GED983134:GED983135 GNZ983134:GNZ983135 GXV983134:GXV983135 HHR983134:HHR983135 HRN983134:HRN983135 IBJ983134:IBJ983135 ILF983134:ILF983135 IVB983134:IVB983135 JEX983134:JEX983135 JOT983134:JOT983135 JYP983134:JYP983135 KIL983134:KIL983135 KSH983134:KSH983135 LCD983134:LCD983135 LLZ983134:LLZ983135 LVV983134:LVV983135 MFR983134:MFR983135 MPN983134:MPN983135 MZJ983134:MZJ983135 NJF983134:NJF983135 NTB983134:NTB983135 OCX983134:OCX983135 OMT983134:OMT983135 OWP983134:OWP983135 PGL983134:PGL983135 PQH983134:PQH983135 QAD983134:QAD983135 QJZ983134:QJZ983135 QTV983134:QTV983135 RDR983134:RDR983135 RNN983134:RNN983135 RXJ983134:RXJ983135 SHF983134:SHF983135 SRB983134:SRB983135 TAX983134:TAX983135 TKT983134:TKT983135 TUP983134:TUP983135 UEL983134:UEL983135 UOH983134:UOH983135 UYD983134:UYD983135 VHZ983134:VHZ983135 VRV983134:VRV983135 WBR983134:WBR983135 WLN983134:WLN983135 WVJ983134:WVJ983135 L65686 IX65686 ST65686 ACP65686 AML65686 AWH65686 BGD65686 BPZ65686 BZV65686 CJR65686 CTN65686 DDJ65686 DNF65686 DXB65686 EGX65686 EQT65686 FAP65686 FKL65686 FUH65686 GED65686 GNZ65686 GXV65686 HHR65686 HRN65686 IBJ65686 ILF65686 IVB65686 JEX65686 JOT65686 JYP65686 KIL65686 KSH65686 LCD65686 LLZ65686 LVV65686 MFR65686 MPN65686 MZJ65686 NJF65686 NTB65686 OCX65686 OMT65686 OWP65686 PGL65686 PQH65686 QAD65686 QJZ65686 QTV65686 RDR65686 RNN65686 RXJ65686 SHF65686 SRB65686 TAX65686 TKT65686 TUP65686 UEL65686 UOH65686 UYD65686 VHZ65686 VRV65686 WBR65686 WLN65686 WVJ65686 L131222 IX131222 ST131222 ACP131222 AML131222 AWH131222 BGD131222 BPZ131222 BZV131222 CJR131222 CTN131222 DDJ131222 DNF131222 DXB131222 EGX131222 EQT131222 FAP131222 FKL131222 FUH131222 GED131222 GNZ131222 GXV131222 HHR131222 HRN131222 IBJ131222 ILF131222 IVB131222 JEX131222 JOT131222 JYP131222 KIL131222 KSH131222 LCD131222 LLZ131222 LVV131222 MFR131222 MPN131222 MZJ131222 NJF131222 NTB131222 OCX131222 OMT131222 OWP131222 PGL131222 PQH131222 QAD131222 QJZ131222 QTV131222 RDR131222 RNN131222 RXJ131222 SHF131222 SRB131222 TAX131222 TKT131222 TUP131222 UEL131222 UOH131222 UYD131222 VHZ131222 VRV131222 WBR131222 WLN131222 WVJ131222 L196758 IX196758 ST196758 ACP196758 AML196758 AWH196758 BGD196758 BPZ196758 BZV196758 CJR196758 CTN196758 DDJ196758 DNF196758 DXB196758 EGX196758 EQT196758 FAP196758 FKL196758 FUH196758 GED196758 GNZ196758 GXV196758 HHR196758 HRN196758 IBJ196758 ILF196758 IVB196758 JEX196758 JOT196758 JYP196758 KIL196758 KSH196758 LCD196758 LLZ196758 LVV196758 MFR196758 MPN196758 MZJ196758 NJF196758 NTB196758 OCX196758 OMT196758 OWP196758 PGL196758 PQH196758 QAD196758 QJZ196758 QTV196758 RDR196758 RNN196758 RXJ196758 SHF196758 SRB196758 TAX196758 TKT196758 TUP196758 UEL196758 UOH196758 UYD196758 VHZ196758 VRV196758 WBR196758 WLN196758 WVJ196758 L262294 IX262294 ST262294 ACP262294 AML262294 AWH262294 BGD262294 BPZ262294 BZV262294 CJR262294 CTN262294 DDJ262294 DNF262294 DXB262294 EGX262294 EQT262294 FAP262294 FKL262294 FUH262294 GED262294 GNZ262294 GXV262294 HHR262294 HRN262294 IBJ262294 ILF262294 IVB262294 JEX262294 JOT262294 JYP262294 KIL262294 KSH262294 LCD262294 LLZ262294 LVV262294 MFR262294 MPN262294 MZJ262294 NJF262294 NTB262294 OCX262294 OMT262294 OWP262294 PGL262294 PQH262294 QAD262294 QJZ262294 QTV262294 RDR262294 RNN262294 RXJ262294 SHF262294 SRB262294 TAX262294 TKT262294 TUP262294 UEL262294 UOH262294 UYD262294 VHZ262294 VRV262294 WBR262294 WLN262294 WVJ262294 L327830 IX327830 ST327830 ACP327830 AML327830 AWH327830 BGD327830 BPZ327830 BZV327830 CJR327830 CTN327830 DDJ327830 DNF327830 DXB327830 EGX327830 EQT327830 FAP327830 FKL327830 FUH327830 GED327830 GNZ327830 GXV327830 HHR327830 HRN327830 IBJ327830 ILF327830 IVB327830 JEX327830 JOT327830 JYP327830 KIL327830 KSH327830 LCD327830 LLZ327830 LVV327830 MFR327830 MPN327830 MZJ327830 NJF327830 NTB327830 OCX327830 OMT327830 OWP327830 PGL327830 PQH327830 QAD327830 QJZ327830 QTV327830 RDR327830 RNN327830 RXJ327830 SHF327830 SRB327830 TAX327830 TKT327830 TUP327830 UEL327830 UOH327830 UYD327830 VHZ327830 VRV327830 WBR327830 WLN327830 WVJ327830 L393366 IX393366 ST393366 ACP393366 AML393366 AWH393366 BGD393366 BPZ393366 BZV393366 CJR393366 CTN393366 DDJ393366 DNF393366 DXB393366 EGX393366 EQT393366 FAP393366 FKL393366 FUH393366 GED393366 GNZ393366 GXV393366 HHR393366 HRN393366 IBJ393366 ILF393366 IVB393366 JEX393366 JOT393366 JYP393366 KIL393366 KSH393366 LCD393366 LLZ393366 LVV393366 MFR393366 MPN393366 MZJ393366 NJF393366 NTB393366 OCX393366 OMT393366 OWP393366 PGL393366 PQH393366 QAD393366 QJZ393366 QTV393366 RDR393366 RNN393366 RXJ393366 SHF393366 SRB393366 TAX393366 TKT393366 TUP393366 UEL393366 UOH393366 UYD393366 VHZ393366 VRV393366 WBR393366 WLN393366 WVJ393366 L458902 IX458902 ST458902 ACP458902 AML458902 AWH458902 BGD458902 BPZ458902 BZV458902 CJR458902 CTN458902 DDJ458902 DNF458902 DXB458902 EGX458902 EQT458902 FAP458902 FKL458902 FUH458902 GED458902 GNZ458902 GXV458902 HHR458902 HRN458902 IBJ458902 ILF458902 IVB458902 JEX458902 JOT458902 JYP458902 KIL458902 KSH458902 LCD458902 LLZ458902 LVV458902 MFR458902 MPN458902 MZJ458902 NJF458902 NTB458902 OCX458902 OMT458902 OWP458902 PGL458902 PQH458902 QAD458902 QJZ458902 QTV458902 RDR458902 RNN458902 RXJ458902 SHF458902 SRB458902 TAX458902 TKT458902 TUP458902 UEL458902 UOH458902 UYD458902 VHZ458902 VRV458902 WBR458902 WLN458902 WVJ458902 L524438 IX524438 ST524438 ACP524438 AML524438 AWH524438 BGD524438 BPZ524438 BZV524438 CJR524438 CTN524438 DDJ524438 DNF524438 DXB524438 EGX524438 EQT524438 FAP524438 FKL524438 FUH524438 GED524438 GNZ524438 GXV524438 HHR524438 HRN524438 IBJ524438 ILF524438 IVB524438 JEX524438 JOT524438 JYP524438 KIL524438 KSH524438 LCD524438 LLZ524438 LVV524438 MFR524438 MPN524438 MZJ524438 NJF524438 NTB524438 OCX524438 OMT524438 OWP524438 PGL524438 PQH524438 QAD524438 QJZ524438 QTV524438 RDR524438 RNN524438 RXJ524438 SHF524438 SRB524438 TAX524438 TKT524438 TUP524438 UEL524438 UOH524438 UYD524438 VHZ524438 VRV524438 WBR524438 WLN524438 WVJ524438 L589974 IX589974 ST589974 ACP589974 AML589974 AWH589974 BGD589974 BPZ589974 BZV589974 CJR589974 CTN589974 DDJ589974 DNF589974 DXB589974 EGX589974 EQT589974 FAP589974 FKL589974 FUH589974 GED589974 GNZ589974 GXV589974 HHR589974 HRN589974 IBJ589974 ILF589974 IVB589974 JEX589974 JOT589974 JYP589974 KIL589974 KSH589974 LCD589974 LLZ589974 LVV589974 MFR589974 MPN589974 MZJ589974 NJF589974 NTB589974 OCX589974 OMT589974 OWP589974 PGL589974 PQH589974 QAD589974 QJZ589974 QTV589974 RDR589974 RNN589974 RXJ589974 SHF589974 SRB589974 TAX589974 TKT589974 TUP589974 UEL589974 UOH589974 UYD589974 VHZ589974 VRV589974 WBR589974 WLN589974 WVJ589974 L655510 IX655510 ST655510 ACP655510 AML655510 AWH655510 BGD655510 BPZ655510 BZV655510 CJR655510 CTN655510 DDJ655510 DNF655510 DXB655510 EGX655510 EQT655510 FAP655510 FKL655510 FUH655510 GED655510 GNZ655510 GXV655510 HHR655510 HRN655510 IBJ655510 ILF655510 IVB655510 JEX655510 JOT655510 JYP655510 KIL655510 KSH655510 LCD655510 LLZ655510 LVV655510 MFR655510 MPN655510 MZJ655510 NJF655510 NTB655510 OCX655510 OMT655510 OWP655510 PGL655510 PQH655510 QAD655510 QJZ655510 QTV655510 RDR655510 RNN655510 RXJ655510 SHF655510 SRB655510 TAX655510 TKT655510 TUP655510 UEL655510 UOH655510 UYD655510 VHZ655510 VRV655510 WBR655510 WLN655510 WVJ655510 L721046 IX721046 ST721046 ACP721046 AML721046 AWH721046 BGD721046 BPZ721046 BZV721046 CJR721046 CTN721046 DDJ721046 DNF721046 DXB721046 EGX721046 EQT721046 FAP721046 FKL721046 FUH721046 GED721046 GNZ721046 GXV721046 HHR721046 HRN721046 IBJ721046 ILF721046 IVB721046 JEX721046 JOT721046 JYP721046 KIL721046 KSH721046 LCD721046 LLZ721046 LVV721046 MFR721046 MPN721046 MZJ721046 NJF721046 NTB721046 OCX721046 OMT721046 OWP721046 PGL721046 PQH721046 QAD721046 QJZ721046 QTV721046 RDR721046 RNN721046 RXJ721046 SHF721046 SRB721046 TAX721046 TKT721046 TUP721046 UEL721046 UOH721046 UYD721046 VHZ721046 VRV721046 WBR721046 WLN721046 WVJ721046 L786582 IX786582 ST786582 ACP786582 AML786582 AWH786582 BGD786582 BPZ786582 BZV786582 CJR786582 CTN786582 DDJ786582 DNF786582 DXB786582 EGX786582 EQT786582 FAP786582 FKL786582 FUH786582 GED786582 GNZ786582 GXV786582 HHR786582 HRN786582 IBJ786582 ILF786582 IVB786582 JEX786582 JOT786582 JYP786582 KIL786582 KSH786582 LCD786582 LLZ786582 LVV786582 MFR786582 MPN786582 MZJ786582 NJF786582 NTB786582 OCX786582 OMT786582 OWP786582 PGL786582 PQH786582 QAD786582 QJZ786582 QTV786582 RDR786582 RNN786582 RXJ786582 SHF786582 SRB786582 TAX786582 TKT786582 TUP786582 UEL786582 UOH786582 UYD786582 VHZ786582 VRV786582 WBR786582 WLN786582 WVJ786582 L852118 IX852118 ST852118 ACP852118 AML852118 AWH852118 BGD852118 BPZ852118 BZV852118 CJR852118 CTN852118 DDJ852118 DNF852118 DXB852118 EGX852118 EQT852118 FAP852118 FKL852118 FUH852118 GED852118 GNZ852118 GXV852118 HHR852118 HRN852118 IBJ852118 ILF852118 IVB852118 JEX852118 JOT852118 JYP852118 KIL852118 KSH852118 LCD852118 LLZ852118 LVV852118 MFR852118 MPN852118 MZJ852118 NJF852118 NTB852118 OCX852118 OMT852118 OWP852118 PGL852118 PQH852118 QAD852118 QJZ852118 QTV852118 RDR852118 RNN852118 RXJ852118 SHF852118 SRB852118 TAX852118 TKT852118 TUP852118 UEL852118 UOH852118 UYD852118 VHZ852118 VRV852118 WBR852118 WLN852118 WVJ852118 L917654 IX917654 ST917654 ACP917654 AML917654 AWH917654 BGD917654 BPZ917654 BZV917654 CJR917654 CTN917654 DDJ917654 DNF917654 DXB917654 EGX917654 EQT917654 FAP917654 FKL917654 FUH917654 GED917654 GNZ917654 GXV917654 HHR917654 HRN917654 IBJ917654 ILF917654 IVB917654 JEX917654 JOT917654 JYP917654 KIL917654 KSH917654 LCD917654 LLZ917654 LVV917654 MFR917654 MPN917654 MZJ917654 NJF917654 NTB917654 OCX917654 OMT917654 OWP917654 PGL917654 PQH917654 QAD917654 QJZ917654 QTV917654 RDR917654 RNN917654 RXJ917654 SHF917654 SRB917654 TAX917654 TKT917654 TUP917654 UEL917654 UOH917654 UYD917654 VHZ917654 VRV917654 WBR917654 WLN917654 WVJ917654 L983190 IX983190 ST983190 ACP983190 AML983190 AWH983190 BGD983190 BPZ983190 BZV983190 CJR983190 CTN983190 DDJ983190 DNF983190 DXB983190 EGX983190 EQT983190 FAP983190 FKL983190 FUH983190 GED983190 GNZ983190 GXV983190 HHR983190 HRN983190 IBJ983190 ILF983190 IVB983190 JEX983190 JOT983190 JYP983190 KIL983190 KSH983190 LCD983190 LLZ983190 LVV983190 MFR983190 MPN983190 MZJ983190 NJF983190 NTB983190 OCX983190 OMT983190 OWP983190 PGL983190 PQH983190 QAD983190 QJZ983190 QTV983190 RDR983190 RNN983190 RXJ983190 SHF983190 SRB983190 TAX983190 TKT983190 TUP983190 UEL983190 UOH983190 UYD983190 VHZ983190 VRV983190 WBR983190 WLN983190 WVJ983190 L65845:L65850 IX65845:IX65850 ST65845:ST65850 ACP65845:ACP65850 AML65845:AML65850 AWH65845:AWH65850 BGD65845:BGD65850 BPZ65845:BPZ65850 BZV65845:BZV65850 CJR65845:CJR65850 CTN65845:CTN65850 DDJ65845:DDJ65850 DNF65845:DNF65850 DXB65845:DXB65850 EGX65845:EGX65850 EQT65845:EQT65850 FAP65845:FAP65850 FKL65845:FKL65850 FUH65845:FUH65850 GED65845:GED65850 GNZ65845:GNZ65850 GXV65845:GXV65850 HHR65845:HHR65850 HRN65845:HRN65850 IBJ65845:IBJ65850 ILF65845:ILF65850 IVB65845:IVB65850 JEX65845:JEX65850 JOT65845:JOT65850 JYP65845:JYP65850 KIL65845:KIL65850 KSH65845:KSH65850 LCD65845:LCD65850 LLZ65845:LLZ65850 LVV65845:LVV65850 MFR65845:MFR65850 MPN65845:MPN65850 MZJ65845:MZJ65850 NJF65845:NJF65850 NTB65845:NTB65850 OCX65845:OCX65850 OMT65845:OMT65850 OWP65845:OWP65850 PGL65845:PGL65850 PQH65845:PQH65850 QAD65845:QAD65850 QJZ65845:QJZ65850 QTV65845:QTV65850 RDR65845:RDR65850 RNN65845:RNN65850 RXJ65845:RXJ65850 SHF65845:SHF65850 SRB65845:SRB65850 TAX65845:TAX65850 TKT65845:TKT65850 TUP65845:TUP65850 UEL65845:UEL65850 UOH65845:UOH65850 UYD65845:UYD65850 VHZ65845:VHZ65850 VRV65845:VRV65850 WBR65845:WBR65850 WLN65845:WLN65850 WVJ65845:WVJ65850 L131381:L131386 IX131381:IX131386 ST131381:ST131386 ACP131381:ACP131386 AML131381:AML131386 AWH131381:AWH131386 BGD131381:BGD131386 BPZ131381:BPZ131386 BZV131381:BZV131386 CJR131381:CJR131386 CTN131381:CTN131386 DDJ131381:DDJ131386 DNF131381:DNF131386 DXB131381:DXB131386 EGX131381:EGX131386 EQT131381:EQT131386 FAP131381:FAP131386 FKL131381:FKL131386 FUH131381:FUH131386 GED131381:GED131386 GNZ131381:GNZ131386 GXV131381:GXV131386 HHR131381:HHR131386 HRN131381:HRN131386 IBJ131381:IBJ131386 ILF131381:ILF131386 IVB131381:IVB131386 JEX131381:JEX131386 JOT131381:JOT131386 JYP131381:JYP131386 KIL131381:KIL131386 KSH131381:KSH131386 LCD131381:LCD131386 LLZ131381:LLZ131386 LVV131381:LVV131386 MFR131381:MFR131386 MPN131381:MPN131386 MZJ131381:MZJ131386 NJF131381:NJF131386 NTB131381:NTB131386 OCX131381:OCX131386 OMT131381:OMT131386 OWP131381:OWP131386 PGL131381:PGL131386 PQH131381:PQH131386 QAD131381:QAD131386 QJZ131381:QJZ131386 QTV131381:QTV131386 RDR131381:RDR131386 RNN131381:RNN131386 RXJ131381:RXJ131386 SHF131381:SHF131386 SRB131381:SRB131386 TAX131381:TAX131386 TKT131381:TKT131386 TUP131381:TUP131386 UEL131381:UEL131386 UOH131381:UOH131386 UYD131381:UYD131386 VHZ131381:VHZ131386 VRV131381:VRV131386 WBR131381:WBR131386 WLN131381:WLN131386 WVJ131381:WVJ131386 L196917:L196922 IX196917:IX196922 ST196917:ST196922 ACP196917:ACP196922 AML196917:AML196922 AWH196917:AWH196922 BGD196917:BGD196922 BPZ196917:BPZ196922 BZV196917:BZV196922 CJR196917:CJR196922 CTN196917:CTN196922 DDJ196917:DDJ196922 DNF196917:DNF196922 DXB196917:DXB196922 EGX196917:EGX196922 EQT196917:EQT196922 FAP196917:FAP196922 FKL196917:FKL196922 FUH196917:FUH196922 GED196917:GED196922 GNZ196917:GNZ196922 GXV196917:GXV196922 HHR196917:HHR196922 HRN196917:HRN196922 IBJ196917:IBJ196922 ILF196917:ILF196922 IVB196917:IVB196922 JEX196917:JEX196922 JOT196917:JOT196922 JYP196917:JYP196922 KIL196917:KIL196922 KSH196917:KSH196922 LCD196917:LCD196922 LLZ196917:LLZ196922 LVV196917:LVV196922 MFR196917:MFR196922 MPN196917:MPN196922 MZJ196917:MZJ196922 NJF196917:NJF196922 NTB196917:NTB196922 OCX196917:OCX196922 OMT196917:OMT196922 OWP196917:OWP196922 PGL196917:PGL196922 PQH196917:PQH196922 QAD196917:QAD196922 QJZ196917:QJZ196922 QTV196917:QTV196922 RDR196917:RDR196922 RNN196917:RNN196922 RXJ196917:RXJ196922 SHF196917:SHF196922 SRB196917:SRB196922 TAX196917:TAX196922 TKT196917:TKT196922 TUP196917:TUP196922 UEL196917:UEL196922 UOH196917:UOH196922 UYD196917:UYD196922 VHZ196917:VHZ196922 VRV196917:VRV196922 WBR196917:WBR196922 WLN196917:WLN196922 WVJ196917:WVJ196922 L262453:L262458 IX262453:IX262458 ST262453:ST262458 ACP262453:ACP262458 AML262453:AML262458 AWH262453:AWH262458 BGD262453:BGD262458 BPZ262453:BPZ262458 BZV262453:BZV262458 CJR262453:CJR262458 CTN262453:CTN262458 DDJ262453:DDJ262458 DNF262453:DNF262458 DXB262453:DXB262458 EGX262453:EGX262458 EQT262453:EQT262458 FAP262453:FAP262458 FKL262453:FKL262458 FUH262453:FUH262458 GED262453:GED262458 GNZ262453:GNZ262458 GXV262453:GXV262458 HHR262453:HHR262458 HRN262453:HRN262458 IBJ262453:IBJ262458 ILF262453:ILF262458 IVB262453:IVB262458 JEX262453:JEX262458 JOT262453:JOT262458 JYP262453:JYP262458 KIL262453:KIL262458 KSH262453:KSH262458 LCD262453:LCD262458 LLZ262453:LLZ262458 LVV262453:LVV262458 MFR262453:MFR262458 MPN262453:MPN262458 MZJ262453:MZJ262458 NJF262453:NJF262458 NTB262453:NTB262458 OCX262453:OCX262458 OMT262453:OMT262458 OWP262453:OWP262458 PGL262453:PGL262458 PQH262453:PQH262458 QAD262453:QAD262458 QJZ262453:QJZ262458 QTV262453:QTV262458 RDR262453:RDR262458 RNN262453:RNN262458 RXJ262453:RXJ262458 SHF262453:SHF262458 SRB262453:SRB262458 TAX262453:TAX262458 TKT262453:TKT262458 TUP262453:TUP262458 UEL262453:UEL262458 UOH262453:UOH262458 UYD262453:UYD262458 VHZ262453:VHZ262458 VRV262453:VRV262458 WBR262453:WBR262458 WLN262453:WLN262458 WVJ262453:WVJ262458 L327989:L327994 IX327989:IX327994 ST327989:ST327994 ACP327989:ACP327994 AML327989:AML327994 AWH327989:AWH327994 BGD327989:BGD327994 BPZ327989:BPZ327994 BZV327989:BZV327994 CJR327989:CJR327994 CTN327989:CTN327994 DDJ327989:DDJ327994 DNF327989:DNF327994 DXB327989:DXB327994 EGX327989:EGX327994 EQT327989:EQT327994 FAP327989:FAP327994 FKL327989:FKL327994 FUH327989:FUH327994 GED327989:GED327994 GNZ327989:GNZ327994 GXV327989:GXV327994 HHR327989:HHR327994 HRN327989:HRN327994 IBJ327989:IBJ327994 ILF327989:ILF327994 IVB327989:IVB327994 JEX327989:JEX327994 JOT327989:JOT327994 JYP327989:JYP327994 KIL327989:KIL327994 KSH327989:KSH327994 LCD327989:LCD327994 LLZ327989:LLZ327994 LVV327989:LVV327994 MFR327989:MFR327994 MPN327989:MPN327994 MZJ327989:MZJ327994 NJF327989:NJF327994 NTB327989:NTB327994 OCX327989:OCX327994 OMT327989:OMT327994 OWP327989:OWP327994 PGL327989:PGL327994 PQH327989:PQH327994 QAD327989:QAD327994 QJZ327989:QJZ327994 QTV327989:QTV327994 RDR327989:RDR327994 RNN327989:RNN327994 RXJ327989:RXJ327994 SHF327989:SHF327994 SRB327989:SRB327994 TAX327989:TAX327994 TKT327989:TKT327994 TUP327989:TUP327994 UEL327989:UEL327994 UOH327989:UOH327994 UYD327989:UYD327994 VHZ327989:VHZ327994 VRV327989:VRV327994 WBR327989:WBR327994 WLN327989:WLN327994 WVJ327989:WVJ327994 L393525:L393530 IX393525:IX393530 ST393525:ST393530 ACP393525:ACP393530 AML393525:AML393530 AWH393525:AWH393530 BGD393525:BGD393530 BPZ393525:BPZ393530 BZV393525:BZV393530 CJR393525:CJR393530 CTN393525:CTN393530 DDJ393525:DDJ393530 DNF393525:DNF393530 DXB393525:DXB393530 EGX393525:EGX393530 EQT393525:EQT393530 FAP393525:FAP393530 FKL393525:FKL393530 FUH393525:FUH393530 GED393525:GED393530 GNZ393525:GNZ393530 GXV393525:GXV393530 HHR393525:HHR393530 HRN393525:HRN393530 IBJ393525:IBJ393530 ILF393525:ILF393530 IVB393525:IVB393530 JEX393525:JEX393530 JOT393525:JOT393530 JYP393525:JYP393530 KIL393525:KIL393530 KSH393525:KSH393530 LCD393525:LCD393530 LLZ393525:LLZ393530 LVV393525:LVV393530 MFR393525:MFR393530 MPN393525:MPN393530 MZJ393525:MZJ393530 NJF393525:NJF393530 NTB393525:NTB393530 OCX393525:OCX393530 OMT393525:OMT393530 OWP393525:OWP393530 PGL393525:PGL393530 PQH393525:PQH393530 QAD393525:QAD393530 QJZ393525:QJZ393530 QTV393525:QTV393530 RDR393525:RDR393530 RNN393525:RNN393530 RXJ393525:RXJ393530 SHF393525:SHF393530 SRB393525:SRB393530 TAX393525:TAX393530 TKT393525:TKT393530 TUP393525:TUP393530 UEL393525:UEL393530 UOH393525:UOH393530 UYD393525:UYD393530 VHZ393525:VHZ393530 VRV393525:VRV393530 WBR393525:WBR393530 WLN393525:WLN393530 WVJ393525:WVJ393530 L459061:L459066 IX459061:IX459066 ST459061:ST459066 ACP459061:ACP459066 AML459061:AML459066 AWH459061:AWH459066 BGD459061:BGD459066 BPZ459061:BPZ459066 BZV459061:BZV459066 CJR459061:CJR459066 CTN459061:CTN459066 DDJ459061:DDJ459066 DNF459061:DNF459066 DXB459061:DXB459066 EGX459061:EGX459066 EQT459061:EQT459066 FAP459061:FAP459066 FKL459061:FKL459066 FUH459061:FUH459066 GED459061:GED459066 GNZ459061:GNZ459066 GXV459061:GXV459066 HHR459061:HHR459066 HRN459061:HRN459066 IBJ459061:IBJ459066 ILF459061:ILF459066 IVB459061:IVB459066 JEX459061:JEX459066 JOT459061:JOT459066 JYP459061:JYP459066 KIL459061:KIL459066 KSH459061:KSH459066 LCD459061:LCD459066 LLZ459061:LLZ459066 LVV459061:LVV459066 MFR459061:MFR459066 MPN459061:MPN459066 MZJ459061:MZJ459066 NJF459061:NJF459066 NTB459061:NTB459066 OCX459061:OCX459066 OMT459061:OMT459066 OWP459061:OWP459066 PGL459061:PGL459066 PQH459061:PQH459066 QAD459061:QAD459066 QJZ459061:QJZ459066 QTV459061:QTV459066 RDR459061:RDR459066 RNN459061:RNN459066 RXJ459061:RXJ459066 SHF459061:SHF459066 SRB459061:SRB459066 TAX459061:TAX459066 TKT459061:TKT459066 TUP459061:TUP459066 UEL459061:UEL459066 UOH459061:UOH459066 UYD459061:UYD459066 VHZ459061:VHZ459066 VRV459061:VRV459066 WBR459061:WBR459066 WLN459061:WLN459066 WVJ459061:WVJ459066 L524597:L524602 IX524597:IX524602 ST524597:ST524602 ACP524597:ACP524602 AML524597:AML524602 AWH524597:AWH524602 BGD524597:BGD524602 BPZ524597:BPZ524602 BZV524597:BZV524602 CJR524597:CJR524602 CTN524597:CTN524602 DDJ524597:DDJ524602 DNF524597:DNF524602 DXB524597:DXB524602 EGX524597:EGX524602 EQT524597:EQT524602 FAP524597:FAP524602 FKL524597:FKL524602 FUH524597:FUH524602 GED524597:GED524602 GNZ524597:GNZ524602 GXV524597:GXV524602 HHR524597:HHR524602 HRN524597:HRN524602 IBJ524597:IBJ524602 ILF524597:ILF524602 IVB524597:IVB524602 JEX524597:JEX524602 JOT524597:JOT524602 JYP524597:JYP524602 KIL524597:KIL524602 KSH524597:KSH524602 LCD524597:LCD524602 LLZ524597:LLZ524602 LVV524597:LVV524602 MFR524597:MFR524602 MPN524597:MPN524602 MZJ524597:MZJ524602 NJF524597:NJF524602 NTB524597:NTB524602 OCX524597:OCX524602 OMT524597:OMT524602 OWP524597:OWP524602 PGL524597:PGL524602 PQH524597:PQH524602 QAD524597:QAD524602 QJZ524597:QJZ524602 QTV524597:QTV524602 RDR524597:RDR524602 RNN524597:RNN524602 RXJ524597:RXJ524602 SHF524597:SHF524602 SRB524597:SRB524602 TAX524597:TAX524602 TKT524597:TKT524602 TUP524597:TUP524602 UEL524597:UEL524602 UOH524597:UOH524602 UYD524597:UYD524602 VHZ524597:VHZ524602 VRV524597:VRV524602 WBR524597:WBR524602 WLN524597:WLN524602 WVJ524597:WVJ524602 L590133:L590138 IX590133:IX590138 ST590133:ST590138 ACP590133:ACP590138 AML590133:AML590138 AWH590133:AWH590138 BGD590133:BGD590138 BPZ590133:BPZ590138 BZV590133:BZV590138 CJR590133:CJR590138 CTN590133:CTN590138 DDJ590133:DDJ590138 DNF590133:DNF590138 DXB590133:DXB590138 EGX590133:EGX590138 EQT590133:EQT590138 FAP590133:FAP590138 FKL590133:FKL590138 FUH590133:FUH590138 GED590133:GED590138 GNZ590133:GNZ590138 GXV590133:GXV590138 HHR590133:HHR590138 HRN590133:HRN590138 IBJ590133:IBJ590138 ILF590133:ILF590138 IVB590133:IVB590138 JEX590133:JEX590138 JOT590133:JOT590138 JYP590133:JYP590138 KIL590133:KIL590138 KSH590133:KSH590138 LCD590133:LCD590138 LLZ590133:LLZ590138 LVV590133:LVV590138 MFR590133:MFR590138 MPN590133:MPN590138 MZJ590133:MZJ590138 NJF590133:NJF590138 NTB590133:NTB590138 OCX590133:OCX590138 OMT590133:OMT590138 OWP590133:OWP590138 PGL590133:PGL590138 PQH590133:PQH590138 QAD590133:QAD590138 QJZ590133:QJZ590138 QTV590133:QTV590138 RDR590133:RDR590138 RNN590133:RNN590138 RXJ590133:RXJ590138 SHF590133:SHF590138 SRB590133:SRB590138 TAX590133:TAX590138 TKT590133:TKT590138 TUP590133:TUP590138 UEL590133:UEL590138 UOH590133:UOH590138 UYD590133:UYD590138 VHZ590133:VHZ590138 VRV590133:VRV590138 WBR590133:WBR590138 WLN590133:WLN590138 WVJ590133:WVJ590138 L655669:L655674 IX655669:IX655674 ST655669:ST655674 ACP655669:ACP655674 AML655669:AML655674 AWH655669:AWH655674 BGD655669:BGD655674 BPZ655669:BPZ655674 BZV655669:BZV655674 CJR655669:CJR655674 CTN655669:CTN655674 DDJ655669:DDJ655674 DNF655669:DNF655674 DXB655669:DXB655674 EGX655669:EGX655674 EQT655669:EQT655674 FAP655669:FAP655674 FKL655669:FKL655674 FUH655669:FUH655674 GED655669:GED655674 GNZ655669:GNZ655674 GXV655669:GXV655674 HHR655669:HHR655674 HRN655669:HRN655674 IBJ655669:IBJ655674 ILF655669:ILF655674 IVB655669:IVB655674 JEX655669:JEX655674 JOT655669:JOT655674 JYP655669:JYP655674 KIL655669:KIL655674 KSH655669:KSH655674 LCD655669:LCD655674 LLZ655669:LLZ655674 LVV655669:LVV655674 MFR655669:MFR655674 MPN655669:MPN655674 MZJ655669:MZJ655674 NJF655669:NJF655674 NTB655669:NTB655674 OCX655669:OCX655674 OMT655669:OMT655674 OWP655669:OWP655674 PGL655669:PGL655674 PQH655669:PQH655674 QAD655669:QAD655674 QJZ655669:QJZ655674 QTV655669:QTV655674 RDR655669:RDR655674 RNN655669:RNN655674 RXJ655669:RXJ655674 SHF655669:SHF655674 SRB655669:SRB655674 TAX655669:TAX655674 TKT655669:TKT655674 TUP655669:TUP655674 UEL655669:UEL655674 UOH655669:UOH655674 UYD655669:UYD655674 VHZ655669:VHZ655674 VRV655669:VRV655674 WBR655669:WBR655674 WLN655669:WLN655674 WVJ655669:WVJ655674 L721205:L721210 IX721205:IX721210 ST721205:ST721210 ACP721205:ACP721210 AML721205:AML721210 AWH721205:AWH721210 BGD721205:BGD721210 BPZ721205:BPZ721210 BZV721205:BZV721210 CJR721205:CJR721210 CTN721205:CTN721210 DDJ721205:DDJ721210 DNF721205:DNF721210 DXB721205:DXB721210 EGX721205:EGX721210 EQT721205:EQT721210 FAP721205:FAP721210 FKL721205:FKL721210 FUH721205:FUH721210 GED721205:GED721210 GNZ721205:GNZ721210 GXV721205:GXV721210 HHR721205:HHR721210 HRN721205:HRN721210 IBJ721205:IBJ721210 ILF721205:ILF721210 IVB721205:IVB721210 JEX721205:JEX721210 JOT721205:JOT721210 JYP721205:JYP721210 KIL721205:KIL721210 KSH721205:KSH721210 LCD721205:LCD721210 LLZ721205:LLZ721210 LVV721205:LVV721210 MFR721205:MFR721210 MPN721205:MPN721210 MZJ721205:MZJ721210 NJF721205:NJF721210 NTB721205:NTB721210 OCX721205:OCX721210 OMT721205:OMT721210 OWP721205:OWP721210 PGL721205:PGL721210 PQH721205:PQH721210 QAD721205:QAD721210 QJZ721205:QJZ721210 QTV721205:QTV721210 RDR721205:RDR721210 RNN721205:RNN721210 RXJ721205:RXJ721210 SHF721205:SHF721210 SRB721205:SRB721210 TAX721205:TAX721210 TKT721205:TKT721210 TUP721205:TUP721210 UEL721205:UEL721210 UOH721205:UOH721210 UYD721205:UYD721210 VHZ721205:VHZ721210 VRV721205:VRV721210 WBR721205:WBR721210 WLN721205:WLN721210 WVJ721205:WVJ721210 L786741:L786746 IX786741:IX786746 ST786741:ST786746 ACP786741:ACP786746 AML786741:AML786746 AWH786741:AWH786746 BGD786741:BGD786746 BPZ786741:BPZ786746 BZV786741:BZV786746 CJR786741:CJR786746 CTN786741:CTN786746 DDJ786741:DDJ786746 DNF786741:DNF786746 DXB786741:DXB786746 EGX786741:EGX786746 EQT786741:EQT786746 FAP786741:FAP786746 FKL786741:FKL786746 FUH786741:FUH786746 GED786741:GED786746 GNZ786741:GNZ786746 GXV786741:GXV786746 HHR786741:HHR786746 HRN786741:HRN786746 IBJ786741:IBJ786746 ILF786741:ILF786746 IVB786741:IVB786746 JEX786741:JEX786746 JOT786741:JOT786746 JYP786741:JYP786746 KIL786741:KIL786746 KSH786741:KSH786746 LCD786741:LCD786746 LLZ786741:LLZ786746 LVV786741:LVV786746 MFR786741:MFR786746 MPN786741:MPN786746 MZJ786741:MZJ786746 NJF786741:NJF786746 NTB786741:NTB786746 OCX786741:OCX786746 OMT786741:OMT786746 OWP786741:OWP786746 PGL786741:PGL786746 PQH786741:PQH786746 QAD786741:QAD786746 QJZ786741:QJZ786746 QTV786741:QTV786746 RDR786741:RDR786746 RNN786741:RNN786746 RXJ786741:RXJ786746 SHF786741:SHF786746 SRB786741:SRB786746 TAX786741:TAX786746 TKT786741:TKT786746 TUP786741:TUP786746 UEL786741:UEL786746 UOH786741:UOH786746 UYD786741:UYD786746 VHZ786741:VHZ786746 VRV786741:VRV786746 WBR786741:WBR786746 WLN786741:WLN786746 WVJ786741:WVJ786746 L852277:L852282 IX852277:IX852282 ST852277:ST852282 ACP852277:ACP852282 AML852277:AML852282 AWH852277:AWH852282 BGD852277:BGD852282 BPZ852277:BPZ852282 BZV852277:BZV852282 CJR852277:CJR852282 CTN852277:CTN852282 DDJ852277:DDJ852282 DNF852277:DNF852282 DXB852277:DXB852282 EGX852277:EGX852282 EQT852277:EQT852282 FAP852277:FAP852282 FKL852277:FKL852282 FUH852277:FUH852282 GED852277:GED852282 GNZ852277:GNZ852282 GXV852277:GXV852282 HHR852277:HHR852282 HRN852277:HRN852282 IBJ852277:IBJ852282 ILF852277:ILF852282 IVB852277:IVB852282 JEX852277:JEX852282 JOT852277:JOT852282 JYP852277:JYP852282 KIL852277:KIL852282 KSH852277:KSH852282 LCD852277:LCD852282 LLZ852277:LLZ852282 LVV852277:LVV852282 MFR852277:MFR852282 MPN852277:MPN852282 MZJ852277:MZJ852282 NJF852277:NJF852282 NTB852277:NTB852282 OCX852277:OCX852282 OMT852277:OMT852282 OWP852277:OWP852282 PGL852277:PGL852282 PQH852277:PQH852282 QAD852277:QAD852282 QJZ852277:QJZ852282 QTV852277:QTV852282 RDR852277:RDR852282 RNN852277:RNN852282 RXJ852277:RXJ852282 SHF852277:SHF852282 SRB852277:SRB852282 TAX852277:TAX852282 TKT852277:TKT852282 TUP852277:TUP852282 UEL852277:UEL852282 UOH852277:UOH852282 UYD852277:UYD852282 VHZ852277:VHZ852282 VRV852277:VRV852282 WBR852277:WBR852282 WLN852277:WLN852282 WVJ852277:WVJ852282 L917813:L917818 IX917813:IX917818 ST917813:ST917818 ACP917813:ACP917818 AML917813:AML917818 AWH917813:AWH917818 BGD917813:BGD917818 BPZ917813:BPZ917818 BZV917813:BZV917818 CJR917813:CJR917818 CTN917813:CTN917818 DDJ917813:DDJ917818 DNF917813:DNF917818 DXB917813:DXB917818 EGX917813:EGX917818 EQT917813:EQT917818 FAP917813:FAP917818 FKL917813:FKL917818 FUH917813:FUH917818 GED917813:GED917818 GNZ917813:GNZ917818 GXV917813:GXV917818 HHR917813:HHR917818 HRN917813:HRN917818 IBJ917813:IBJ917818 ILF917813:ILF917818 IVB917813:IVB917818 JEX917813:JEX917818 JOT917813:JOT917818 JYP917813:JYP917818 KIL917813:KIL917818 KSH917813:KSH917818 LCD917813:LCD917818 LLZ917813:LLZ917818 LVV917813:LVV917818 MFR917813:MFR917818 MPN917813:MPN917818 MZJ917813:MZJ917818 NJF917813:NJF917818 NTB917813:NTB917818 OCX917813:OCX917818 OMT917813:OMT917818 OWP917813:OWP917818 PGL917813:PGL917818 PQH917813:PQH917818 QAD917813:QAD917818 QJZ917813:QJZ917818 QTV917813:QTV917818 RDR917813:RDR917818 RNN917813:RNN917818 RXJ917813:RXJ917818 SHF917813:SHF917818 SRB917813:SRB917818 TAX917813:TAX917818 TKT917813:TKT917818 TUP917813:TUP917818 UEL917813:UEL917818 UOH917813:UOH917818 UYD917813:UYD917818 VHZ917813:VHZ917818 VRV917813:VRV917818 WBR917813:WBR917818 WLN917813:WLN917818 WVJ917813:WVJ917818 L983349:L983354 IX983349:IX983354 ST983349:ST983354 ACP983349:ACP983354 AML983349:AML983354 AWH983349:AWH983354 BGD983349:BGD983354 BPZ983349:BPZ983354 BZV983349:BZV983354 CJR983349:CJR983354 CTN983349:CTN983354 DDJ983349:DDJ983354 DNF983349:DNF983354 DXB983349:DXB983354 EGX983349:EGX983354 EQT983349:EQT983354 FAP983349:FAP983354 FKL983349:FKL983354 FUH983349:FUH983354 GED983349:GED983354 GNZ983349:GNZ983354 GXV983349:GXV983354 HHR983349:HHR983354 HRN983349:HRN983354 IBJ983349:IBJ983354 ILF983349:ILF983354 IVB983349:IVB983354 JEX983349:JEX983354 JOT983349:JOT983354 JYP983349:JYP983354 KIL983349:KIL983354 KSH983349:KSH983354 LCD983349:LCD983354 LLZ983349:LLZ983354 LVV983349:LVV983354 MFR983349:MFR983354 MPN983349:MPN983354 MZJ983349:MZJ983354 NJF983349:NJF983354 NTB983349:NTB983354 OCX983349:OCX983354 OMT983349:OMT983354 OWP983349:OWP983354 PGL983349:PGL983354 PQH983349:PQH983354 QAD983349:QAD983354 QJZ983349:QJZ983354 QTV983349:QTV983354 RDR983349:RDR983354 RNN983349:RNN983354 RXJ983349:RXJ983354 SHF983349:SHF983354 SRB983349:SRB983354 TAX983349:TAX983354 TKT983349:TKT983354 TUP983349:TUP983354 UEL983349:UEL983354 UOH983349:UOH983354 UYD983349:UYD983354 VHZ983349:VHZ983354 VRV983349:VRV983354 WBR983349:WBR983354 WLN983349:WLN983354 WVJ983349:WVJ983354 L305:L311 IX305:IX311 ST305:ST311 ACP305:ACP311 AML305:AML311 AWH305:AWH311 BGD305:BGD311 BPZ305:BPZ311 BZV305:BZV311 CJR305:CJR311 CTN305:CTN311 DDJ305:DDJ311 DNF305:DNF311 DXB305:DXB311 EGX305:EGX311 EQT305:EQT311 FAP305:FAP311 FKL305:FKL311 FUH305:FUH311 GED305:GED311 GNZ305:GNZ311 GXV305:GXV311 HHR305:HHR311 HRN305:HRN311 IBJ305:IBJ311 ILF305:ILF311 IVB305:IVB311 JEX305:JEX311 JOT305:JOT311 JYP305:JYP311 KIL305:KIL311 KSH305:KSH311 LCD305:LCD311 LLZ305:LLZ311 LVV305:LVV311 MFR305:MFR311 MPN305:MPN311 MZJ305:MZJ311 NJF305:NJF311 NTB305:NTB311 OCX305:OCX311 OMT305:OMT311 OWP305:OWP311 PGL305:PGL311 PQH305:PQH311 QAD305:QAD311 QJZ305:QJZ311 QTV305:QTV311 RDR305:RDR311 RNN305:RNN311 RXJ305:RXJ311 SHF305:SHF311 SRB305:SRB311 TAX305:TAX311 TKT305:TKT311 TUP305:TUP311 UEL305:UEL311 UOH305:UOH311 UYD305:UYD311 VHZ305:VHZ311 VRV305:VRV311 WBR305:WBR311 WLN305:WLN311 WVJ305:WVJ311 L65822:L65828 IX65822:IX65828 ST65822:ST65828 ACP65822:ACP65828 AML65822:AML65828 AWH65822:AWH65828 BGD65822:BGD65828 BPZ65822:BPZ65828 BZV65822:BZV65828 CJR65822:CJR65828 CTN65822:CTN65828 DDJ65822:DDJ65828 DNF65822:DNF65828 DXB65822:DXB65828 EGX65822:EGX65828 EQT65822:EQT65828 FAP65822:FAP65828 FKL65822:FKL65828 FUH65822:FUH65828 GED65822:GED65828 GNZ65822:GNZ65828 GXV65822:GXV65828 HHR65822:HHR65828 HRN65822:HRN65828 IBJ65822:IBJ65828 ILF65822:ILF65828 IVB65822:IVB65828 JEX65822:JEX65828 JOT65822:JOT65828 JYP65822:JYP65828 KIL65822:KIL65828 KSH65822:KSH65828 LCD65822:LCD65828 LLZ65822:LLZ65828 LVV65822:LVV65828 MFR65822:MFR65828 MPN65822:MPN65828 MZJ65822:MZJ65828 NJF65822:NJF65828 NTB65822:NTB65828 OCX65822:OCX65828 OMT65822:OMT65828 OWP65822:OWP65828 PGL65822:PGL65828 PQH65822:PQH65828 QAD65822:QAD65828 QJZ65822:QJZ65828 QTV65822:QTV65828 RDR65822:RDR65828 RNN65822:RNN65828 RXJ65822:RXJ65828 SHF65822:SHF65828 SRB65822:SRB65828 TAX65822:TAX65828 TKT65822:TKT65828 TUP65822:TUP65828 UEL65822:UEL65828 UOH65822:UOH65828 UYD65822:UYD65828 VHZ65822:VHZ65828 VRV65822:VRV65828 WBR65822:WBR65828 WLN65822:WLN65828 WVJ65822:WVJ65828 L131358:L131364 IX131358:IX131364 ST131358:ST131364 ACP131358:ACP131364 AML131358:AML131364 AWH131358:AWH131364 BGD131358:BGD131364 BPZ131358:BPZ131364 BZV131358:BZV131364 CJR131358:CJR131364 CTN131358:CTN131364 DDJ131358:DDJ131364 DNF131358:DNF131364 DXB131358:DXB131364 EGX131358:EGX131364 EQT131358:EQT131364 FAP131358:FAP131364 FKL131358:FKL131364 FUH131358:FUH131364 GED131358:GED131364 GNZ131358:GNZ131364 GXV131358:GXV131364 HHR131358:HHR131364 HRN131358:HRN131364 IBJ131358:IBJ131364 ILF131358:ILF131364 IVB131358:IVB131364 JEX131358:JEX131364 JOT131358:JOT131364 JYP131358:JYP131364 KIL131358:KIL131364 KSH131358:KSH131364 LCD131358:LCD131364 LLZ131358:LLZ131364 LVV131358:LVV131364 MFR131358:MFR131364 MPN131358:MPN131364 MZJ131358:MZJ131364 NJF131358:NJF131364 NTB131358:NTB131364 OCX131358:OCX131364 OMT131358:OMT131364 OWP131358:OWP131364 PGL131358:PGL131364 PQH131358:PQH131364 QAD131358:QAD131364 QJZ131358:QJZ131364 QTV131358:QTV131364 RDR131358:RDR131364 RNN131358:RNN131364 RXJ131358:RXJ131364 SHF131358:SHF131364 SRB131358:SRB131364 TAX131358:TAX131364 TKT131358:TKT131364 TUP131358:TUP131364 UEL131358:UEL131364 UOH131358:UOH131364 UYD131358:UYD131364 VHZ131358:VHZ131364 VRV131358:VRV131364 WBR131358:WBR131364 WLN131358:WLN131364 WVJ131358:WVJ131364 L196894:L196900 IX196894:IX196900 ST196894:ST196900 ACP196894:ACP196900 AML196894:AML196900 AWH196894:AWH196900 BGD196894:BGD196900 BPZ196894:BPZ196900 BZV196894:BZV196900 CJR196894:CJR196900 CTN196894:CTN196900 DDJ196894:DDJ196900 DNF196894:DNF196900 DXB196894:DXB196900 EGX196894:EGX196900 EQT196894:EQT196900 FAP196894:FAP196900 FKL196894:FKL196900 FUH196894:FUH196900 GED196894:GED196900 GNZ196894:GNZ196900 GXV196894:GXV196900 HHR196894:HHR196900 HRN196894:HRN196900 IBJ196894:IBJ196900 ILF196894:ILF196900 IVB196894:IVB196900 JEX196894:JEX196900 JOT196894:JOT196900 JYP196894:JYP196900 KIL196894:KIL196900 KSH196894:KSH196900 LCD196894:LCD196900 LLZ196894:LLZ196900 LVV196894:LVV196900 MFR196894:MFR196900 MPN196894:MPN196900 MZJ196894:MZJ196900 NJF196894:NJF196900 NTB196894:NTB196900 OCX196894:OCX196900 OMT196894:OMT196900 OWP196894:OWP196900 PGL196894:PGL196900 PQH196894:PQH196900 QAD196894:QAD196900 QJZ196894:QJZ196900 QTV196894:QTV196900 RDR196894:RDR196900 RNN196894:RNN196900 RXJ196894:RXJ196900 SHF196894:SHF196900 SRB196894:SRB196900 TAX196894:TAX196900 TKT196894:TKT196900 TUP196894:TUP196900 UEL196894:UEL196900 UOH196894:UOH196900 UYD196894:UYD196900 VHZ196894:VHZ196900 VRV196894:VRV196900 WBR196894:WBR196900 WLN196894:WLN196900 WVJ196894:WVJ196900 L262430:L262436 IX262430:IX262436 ST262430:ST262436 ACP262430:ACP262436 AML262430:AML262436 AWH262430:AWH262436 BGD262430:BGD262436 BPZ262430:BPZ262436 BZV262430:BZV262436 CJR262430:CJR262436 CTN262430:CTN262436 DDJ262430:DDJ262436 DNF262430:DNF262436 DXB262430:DXB262436 EGX262430:EGX262436 EQT262430:EQT262436 FAP262430:FAP262436 FKL262430:FKL262436 FUH262430:FUH262436 GED262430:GED262436 GNZ262430:GNZ262436 GXV262430:GXV262436 HHR262430:HHR262436 HRN262430:HRN262436 IBJ262430:IBJ262436 ILF262430:ILF262436 IVB262430:IVB262436 JEX262430:JEX262436 JOT262430:JOT262436 JYP262430:JYP262436 KIL262430:KIL262436 KSH262430:KSH262436 LCD262430:LCD262436 LLZ262430:LLZ262436 LVV262430:LVV262436 MFR262430:MFR262436 MPN262430:MPN262436 MZJ262430:MZJ262436 NJF262430:NJF262436 NTB262430:NTB262436 OCX262430:OCX262436 OMT262430:OMT262436 OWP262430:OWP262436 PGL262430:PGL262436 PQH262430:PQH262436 QAD262430:QAD262436 QJZ262430:QJZ262436 QTV262430:QTV262436 RDR262430:RDR262436 RNN262430:RNN262436 RXJ262430:RXJ262436 SHF262430:SHF262436 SRB262430:SRB262436 TAX262430:TAX262436 TKT262430:TKT262436 TUP262430:TUP262436 UEL262430:UEL262436 UOH262430:UOH262436 UYD262430:UYD262436 VHZ262430:VHZ262436 VRV262430:VRV262436 WBR262430:WBR262436 WLN262430:WLN262436 WVJ262430:WVJ262436 L327966:L327972 IX327966:IX327972 ST327966:ST327972 ACP327966:ACP327972 AML327966:AML327972 AWH327966:AWH327972 BGD327966:BGD327972 BPZ327966:BPZ327972 BZV327966:BZV327972 CJR327966:CJR327972 CTN327966:CTN327972 DDJ327966:DDJ327972 DNF327966:DNF327972 DXB327966:DXB327972 EGX327966:EGX327972 EQT327966:EQT327972 FAP327966:FAP327972 FKL327966:FKL327972 FUH327966:FUH327972 GED327966:GED327972 GNZ327966:GNZ327972 GXV327966:GXV327972 HHR327966:HHR327972 HRN327966:HRN327972 IBJ327966:IBJ327972 ILF327966:ILF327972 IVB327966:IVB327972 JEX327966:JEX327972 JOT327966:JOT327972 JYP327966:JYP327972 KIL327966:KIL327972 KSH327966:KSH327972 LCD327966:LCD327972 LLZ327966:LLZ327972 LVV327966:LVV327972 MFR327966:MFR327972 MPN327966:MPN327972 MZJ327966:MZJ327972 NJF327966:NJF327972 NTB327966:NTB327972 OCX327966:OCX327972 OMT327966:OMT327972 OWP327966:OWP327972 PGL327966:PGL327972 PQH327966:PQH327972 QAD327966:QAD327972 QJZ327966:QJZ327972 QTV327966:QTV327972 RDR327966:RDR327972 RNN327966:RNN327972 RXJ327966:RXJ327972 SHF327966:SHF327972 SRB327966:SRB327972 TAX327966:TAX327972 TKT327966:TKT327972 TUP327966:TUP327972 UEL327966:UEL327972 UOH327966:UOH327972 UYD327966:UYD327972 VHZ327966:VHZ327972 VRV327966:VRV327972 WBR327966:WBR327972 WLN327966:WLN327972 WVJ327966:WVJ327972 L393502:L393508 IX393502:IX393508 ST393502:ST393508 ACP393502:ACP393508 AML393502:AML393508 AWH393502:AWH393508 BGD393502:BGD393508 BPZ393502:BPZ393508 BZV393502:BZV393508 CJR393502:CJR393508 CTN393502:CTN393508 DDJ393502:DDJ393508 DNF393502:DNF393508 DXB393502:DXB393508 EGX393502:EGX393508 EQT393502:EQT393508 FAP393502:FAP393508 FKL393502:FKL393508 FUH393502:FUH393508 GED393502:GED393508 GNZ393502:GNZ393508 GXV393502:GXV393508 HHR393502:HHR393508 HRN393502:HRN393508 IBJ393502:IBJ393508 ILF393502:ILF393508 IVB393502:IVB393508 JEX393502:JEX393508 JOT393502:JOT393508 JYP393502:JYP393508 KIL393502:KIL393508 KSH393502:KSH393508 LCD393502:LCD393508 LLZ393502:LLZ393508 LVV393502:LVV393508 MFR393502:MFR393508 MPN393502:MPN393508 MZJ393502:MZJ393508 NJF393502:NJF393508 NTB393502:NTB393508 OCX393502:OCX393508 OMT393502:OMT393508 OWP393502:OWP393508 PGL393502:PGL393508 PQH393502:PQH393508 QAD393502:QAD393508 QJZ393502:QJZ393508 QTV393502:QTV393508 RDR393502:RDR393508 RNN393502:RNN393508 RXJ393502:RXJ393508 SHF393502:SHF393508 SRB393502:SRB393508 TAX393502:TAX393508 TKT393502:TKT393508 TUP393502:TUP393508 UEL393502:UEL393508 UOH393502:UOH393508 UYD393502:UYD393508 VHZ393502:VHZ393508 VRV393502:VRV393508 WBR393502:WBR393508 WLN393502:WLN393508 WVJ393502:WVJ393508 L459038:L459044 IX459038:IX459044 ST459038:ST459044 ACP459038:ACP459044 AML459038:AML459044 AWH459038:AWH459044 BGD459038:BGD459044 BPZ459038:BPZ459044 BZV459038:BZV459044 CJR459038:CJR459044 CTN459038:CTN459044 DDJ459038:DDJ459044 DNF459038:DNF459044 DXB459038:DXB459044 EGX459038:EGX459044 EQT459038:EQT459044 FAP459038:FAP459044 FKL459038:FKL459044 FUH459038:FUH459044 GED459038:GED459044 GNZ459038:GNZ459044 GXV459038:GXV459044 HHR459038:HHR459044 HRN459038:HRN459044 IBJ459038:IBJ459044 ILF459038:ILF459044 IVB459038:IVB459044 JEX459038:JEX459044 JOT459038:JOT459044 JYP459038:JYP459044 KIL459038:KIL459044 KSH459038:KSH459044 LCD459038:LCD459044 LLZ459038:LLZ459044 LVV459038:LVV459044 MFR459038:MFR459044 MPN459038:MPN459044 MZJ459038:MZJ459044 NJF459038:NJF459044 NTB459038:NTB459044 OCX459038:OCX459044 OMT459038:OMT459044 OWP459038:OWP459044 PGL459038:PGL459044 PQH459038:PQH459044 QAD459038:QAD459044 QJZ459038:QJZ459044 QTV459038:QTV459044 RDR459038:RDR459044 RNN459038:RNN459044 RXJ459038:RXJ459044 SHF459038:SHF459044 SRB459038:SRB459044 TAX459038:TAX459044 TKT459038:TKT459044 TUP459038:TUP459044 UEL459038:UEL459044 UOH459038:UOH459044 UYD459038:UYD459044 VHZ459038:VHZ459044 VRV459038:VRV459044 WBR459038:WBR459044 WLN459038:WLN459044 WVJ459038:WVJ459044 L524574:L524580 IX524574:IX524580 ST524574:ST524580 ACP524574:ACP524580 AML524574:AML524580 AWH524574:AWH524580 BGD524574:BGD524580 BPZ524574:BPZ524580 BZV524574:BZV524580 CJR524574:CJR524580 CTN524574:CTN524580 DDJ524574:DDJ524580 DNF524574:DNF524580 DXB524574:DXB524580 EGX524574:EGX524580 EQT524574:EQT524580 FAP524574:FAP524580 FKL524574:FKL524580 FUH524574:FUH524580 GED524574:GED524580 GNZ524574:GNZ524580 GXV524574:GXV524580 HHR524574:HHR524580 HRN524574:HRN524580 IBJ524574:IBJ524580 ILF524574:ILF524580 IVB524574:IVB524580 JEX524574:JEX524580 JOT524574:JOT524580 JYP524574:JYP524580 KIL524574:KIL524580 KSH524574:KSH524580 LCD524574:LCD524580 LLZ524574:LLZ524580 LVV524574:LVV524580 MFR524574:MFR524580 MPN524574:MPN524580 MZJ524574:MZJ524580 NJF524574:NJF524580 NTB524574:NTB524580 OCX524574:OCX524580 OMT524574:OMT524580 OWP524574:OWP524580 PGL524574:PGL524580 PQH524574:PQH524580 QAD524574:QAD524580 QJZ524574:QJZ524580 QTV524574:QTV524580 RDR524574:RDR524580 RNN524574:RNN524580 RXJ524574:RXJ524580 SHF524574:SHF524580 SRB524574:SRB524580 TAX524574:TAX524580 TKT524574:TKT524580 TUP524574:TUP524580 UEL524574:UEL524580 UOH524574:UOH524580 UYD524574:UYD524580 VHZ524574:VHZ524580 VRV524574:VRV524580 WBR524574:WBR524580 WLN524574:WLN524580 WVJ524574:WVJ524580 L590110:L590116 IX590110:IX590116 ST590110:ST590116 ACP590110:ACP590116 AML590110:AML590116 AWH590110:AWH590116 BGD590110:BGD590116 BPZ590110:BPZ590116 BZV590110:BZV590116 CJR590110:CJR590116 CTN590110:CTN590116 DDJ590110:DDJ590116 DNF590110:DNF590116 DXB590110:DXB590116 EGX590110:EGX590116 EQT590110:EQT590116 FAP590110:FAP590116 FKL590110:FKL590116 FUH590110:FUH590116 GED590110:GED590116 GNZ590110:GNZ590116 GXV590110:GXV590116 HHR590110:HHR590116 HRN590110:HRN590116 IBJ590110:IBJ590116 ILF590110:ILF590116 IVB590110:IVB590116 JEX590110:JEX590116 JOT590110:JOT590116 JYP590110:JYP590116 KIL590110:KIL590116 KSH590110:KSH590116 LCD590110:LCD590116 LLZ590110:LLZ590116 LVV590110:LVV590116 MFR590110:MFR590116 MPN590110:MPN590116 MZJ590110:MZJ590116 NJF590110:NJF590116 NTB590110:NTB590116 OCX590110:OCX590116 OMT590110:OMT590116 OWP590110:OWP590116 PGL590110:PGL590116 PQH590110:PQH590116 QAD590110:QAD590116 QJZ590110:QJZ590116 QTV590110:QTV590116 RDR590110:RDR590116 RNN590110:RNN590116 RXJ590110:RXJ590116 SHF590110:SHF590116 SRB590110:SRB590116 TAX590110:TAX590116 TKT590110:TKT590116 TUP590110:TUP590116 UEL590110:UEL590116 UOH590110:UOH590116 UYD590110:UYD590116 VHZ590110:VHZ590116 VRV590110:VRV590116 WBR590110:WBR590116 WLN590110:WLN590116 WVJ590110:WVJ590116 L655646:L655652 IX655646:IX655652 ST655646:ST655652 ACP655646:ACP655652 AML655646:AML655652 AWH655646:AWH655652 BGD655646:BGD655652 BPZ655646:BPZ655652 BZV655646:BZV655652 CJR655646:CJR655652 CTN655646:CTN655652 DDJ655646:DDJ655652 DNF655646:DNF655652 DXB655646:DXB655652 EGX655646:EGX655652 EQT655646:EQT655652 FAP655646:FAP655652 FKL655646:FKL655652 FUH655646:FUH655652 GED655646:GED655652 GNZ655646:GNZ655652 GXV655646:GXV655652 HHR655646:HHR655652 HRN655646:HRN655652 IBJ655646:IBJ655652 ILF655646:ILF655652 IVB655646:IVB655652 JEX655646:JEX655652 JOT655646:JOT655652 JYP655646:JYP655652 KIL655646:KIL655652 KSH655646:KSH655652 LCD655646:LCD655652 LLZ655646:LLZ655652 LVV655646:LVV655652 MFR655646:MFR655652 MPN655646:MPN655652 MZJ655646:MZJ655652 NJF655646:NJF655652 NTB655646:NTB655652 OCX655646:OCX655652 OMT655646:OMT655652 OWP655646:OWP655652 PGL655646:PGL655652 PQH655646:PQH655652 QAD655646:QAD655652 QJZ655646:QJZ655652 QTV655646:QTV655652 RDR655646:RDR655652 RNN655646:RNN655652 RXJ655646:RXJ655652 SHF655646:SHF655652 SRB655646:SRB655652 TAX655646:TAX655652 TKT655646:TKT655652 TUP655646:TUP655652 UEL655646:UEL655652 UOH655646:UOH655652 UYD655646:UYD655652 VHZ655646:VHZ655652 VRV655646:VRV655652 WBR655646:WBR655652 WLN655646:WLN655652 WVJ655646:WVJ655652 L721182:L721188 IX721182:IX721188 ST721182:ST721188 ACP721182:ACP721188 AML721182:AML721188 AWH721182:AWH721188 BGD721182:BGD721188 BPZ721182:BPZ721188 BZV721182:BZV721188 CJR721182:CJR721188 CTN721182:CTN721188 DDJ721182:DDJ721188 DNF721182:DNF721188 DXB721182:DXB721188 EGX721182:EGX721188 EQT721182:EQT721188 FAP721182:FAP721188 FKL721182:FKL721188 FUH721182:FUH721188 GED721182:GED721188 GNZ721182:GNZ721188 GXV721182:GXV721188 HHR721182:HHR721188 HRN721182:HRN721188 IBJ721182:IBJ721188 ILF721182:ILF721188 IVB721182:IVB721188 JEX721182:JEX721188 JOT721182:JOT721188 JYP721182:JYP721188 KIL721182:KIL721188 KSH721182:KSH721188 LCD721182:LCD721188 LLZ721182:LLZ721188 LVV721182:LVV721188 MFR721182:MFR721188 MPN721182:MPN721188 MZJ721182:MZJ721188 NJF721182:NJF721188 NTB721182:NTB721188 OCX721182:OCX721188 OMT721182:OMT721188 OWP721182:OWP721188 PGL721182:PGL721188 PQH721182:PQH721188 QAD721182:QAD721188 QJZ721182:QJZ721188 QTV721182:QTV721188 RDR721182:RDR721188 RNN721182:RNN721188 RXJ721182:RXJ721188 SHF721182:SHF721188 SRB721182:SRB721188 TAX721182:TAX721188 TKT721182:TKT721188 TUP721182:TUP721188 UEL721182:UEL721188 UOH721182:UOH721188 UYD721182:UYD721188 VHZ721182:VHZ721188 VRV721182:VRV721188 WBR721182:WBR721188 WLN721182:WLN721188 WVJ721182:WVJ721188 L786718:L786724 IX786718:IX786724 ST786718:ST786724 ACP786718:ACP786724 AML786718:AML786724 AWH786718:AWH786724 BGD786718:BGD786724 BPZ786718:BPZ786724 BZV786718:BZV786724 CJR786718:CJR786724 CTN786718:CTN786724 DDJ786718:DDJ786724 DNF786718:DNF786724 DXB786718:DXB786724 EGX786718:EGX786724 EQT786718:EQT786724 FAP786718:FAP786724 FKL786718:FKL786724 FUH786718:FUH786724 GED786718:GED786724 GNZ786718:GNZ786724 GXV786718:GXV786724 HHR786718:HHR786724 HRN786718:HRN786724 IBJ786718:IBJ786724 ILF786718:ILF786724 IVB786718:IVB786724 JEX786718:JEX786724 JOT786718:JOT786724 JYP786718:JYP786724 KIL786718:KIL786724 KSH786718:KSH786724 LCD786718:LCD786724 LLZ786718:LLZ786724 LVV786718:LVV786724 MFR786718:MFR786724 MPN786718:MPN786724 MZJ786718:MZJ786724 NJF786718:NJF786724 NTB786718:NTB786724 OCX786718:OCX786724 OMT786718:OMT786724 OWP786718:OWP786724 PGL786718:PGL786724 PQH786718:PQH786724 QAD786718:QAD786724 QJZ786718:QJZ786724 QTV786718:QTV786724 RDR786718:RDR786724 RNN786718:RNN786724 RXJ786718:RXJ786724 SHF786718:SHF786724 SRB786718:SRB786724 TAX786718:TAX786724 TKT786718:TKT786724 TUP786718:TUP786724 UEL786718:UEL786724 UOH786718:UOH786724 UYD786718:UYD786724 VHZ786718:VHZ786724 VRV786718:VRV786724 WBR786718:WBR786724 WLN786718:WLN786724 WVJ786718:WVJ786724 L852254:L852260 IX852254:IX852260 ST852254:ST852260 ACP852254:ACP852260 AML852254:AML852260 AWH852254:AWH852260 BGD852254:BGD852260 BPZ852254:BPZ852260 BZV852254:BZV852260 CJR852254:CJR852260 CTN852254:CTN852260 DDJ852254:DDJ852260 DNF852254:DNF852260 DXB852254:DXB852260 EGX852254:EGX852260 EQT852254:EQT852260 FAP852254:FAP852260 FKL852254:FKL852260 FUH852254:FUH852260 GED852254:GED852260 GNZ852254:GNZ852260 GXV852254:GXV852260 HHR852254:HHR852260 HRN852254:HRN852260 IBJ852254:IBJ852260 ILF852254:ILF852260 IVB852254:IVB852260 JEX852254:JEX852260 JOT852254:JOT852260 JYP852254:JYP852260 KIL852254:KIL852260 KSH852254:KSH852260 LCD852254:LCD852260 LLZ852254:LLZ852260 LVV852254:LVV852260 MFR852254:MFR852260 MPN852254:MPN852260 MZJ852254:MZJ852260 NJF852254:NJF852260 NTB852254:NTB852260 OCX852254:OCX852260 OMT852254:OMT852260 OWP852254:OWP852260 PGL852254:PGL852260 PQH852254:PQH852260 QAD852254:QAD852260 QJZ852254:QJZ852260 QTV852254:QTV852260 RDR852254:RDR852260 RNN852254:RNN852260 RXJ852254:RXJ852260 SHF852254:SHF852260 SRB852254:SRB852260 TAX852254:TAX852260 TKT852254:TKT852260 TUP852254:TUP852260 UEL852254:UEL852260 UOH852254:UOH852260 UYD852254:UYD852260 VHZ852254:VHZ852260 VRV852254:VRV852260 WBR852254:WBR852260 WLN852254:WLN852260 WVJ852254:WVJ852260 L917790:L917796 IX917790:IX917796 ST917790:ST917796 ACP917790:ACP917796 AML917790:AML917796 AWH917790:AWH917796 BGD917790:BGD917796 BPZ917790:BPZ917796 BZV917790:BZV917796 CJR917790:CJR917796 CTN917790:CTN917796 DDJ917790:DDJ917796 DNF917790:DNF917796 DXB917790:DXB917796 EGX917790:EGX917796 EQT917790:EQT917796 FAP917790:FAP917796 FKL917790:FKL917796 FUH917790:FUH917796 GED917790:GED917796 GNZ917790:GNZ917796 GXV917790:GXV917796 HHR917790:HHR917796 HRN917790:HRN917796 IBJ917790:IBJ917796 ILF917790:ILF917796 IVB917790:IVB917796 JEX917790:JEX917796 JOT917790:JOT917796 JYP917790:JYP917796 KIL917790:KIL917796 KSH917790:KSH917796 LCD917790:LCD917796 LLZ917790:LLZ917796 LVV917790:LVV917796 MFR917790:MFR917796 MPN917790:MPN917796 MZJ917790:MZJ917796 NJF917790:NJF917796 NTB917790:NTB917796 OCX917790:OCX917796 OMT917790:OMT917796 OWP917790:OWP917796 PGL917790:PGL917796 PQH917790:PQH917796 QAD917790:QAD917796 QJZ917790:QJZ917796 QTV917790:QTV917796 RDR917790:RDR917796 RNN917790:RNN917796 RXJ917790:RXJ917796 SHF917790:SHF917796 SRB917790:SRB917796 TAX917790:TAX917796 TKT917790:TKT917796 TUP917790:TUP917796 UEL917790:UEL917796 UOH917790:UOH917796 UYD917790:UYD917796 VHZ917790:VHZ917796 VRV917790:VRV917796 WBR917790:WBR917796 WLN917790:WLN917796 WVJ917790:WVJ917796 L983326:L983332 IX983326:IX983332 ST983326:ST983332 ACP983326:ACP983332 AML983326:AML983332 AWH983326:AWH983332 BGD983326:BGD983332 BPZ983326:BPZ983332 BZV983326:BZV983332 CJR983326:CJR983332 CTN983326:CTN983332 DDJ983326:DDJ983332 DNF983326:DNF983332 DXB983326:DXB983332 EGX983326:EGX983332 EQT983326:EQT983332 FAP983326:FAP983332 FKL983326:FKL983332 FUH983326:FUH983332 GED983326:GED983332 GNZ983326:GNZ983332 GXV983326:GXV983332 HHR983326:HHR983332 HRN983326:HRN983332 IBJ983326:IBJ983332 ILF983326:ILF983332 IVB983326:IVB983332 JEX983326:JEX983332 JOT983326:JOT983332 JYP983326:JYP983332 KIL983326:KIL983332 KSH983326:KSH983332 LCD983326:LCD983332 LLZ983326:LLZ983332 LVV983326:LVV983332 MFR983326:MFR983332 MPN983326:MPN983332 MZJ983326:MZJ983332 NJF983326:NJF983332 NTB983326:NTB983332 OCX983326:OCX983332 OMT983326:OMT983332 OWP983326:OWP983332 PGL983326:PGL983332 PQH983326:PQH983332 QAD983326:QAD983332 QJZ983326:QJZ983332 QTV983326:QTV983332 RDR983326:RDR983332 RNN983326:RNN983332 RXJ983326:RXJ983332 SHF983326:SHF983332 SRB983326:SRB983332 TAX983326:TAX983332 TKT983326:TKT983332 TUP983326:TUP983332 UEL983326:UEL983332 UOH983326:UOH983332 UYD983326:UYD983332 VHZ983326:VHZ983332 VRV983326:VRV983332 WBR983326:WBR983332 WLN983326:WLN983332 WVJ983326:WVJ983332 IX297:IX301 ST297:ST301 ACP297:ACP301 AML297:AML301 AWH297:AWH301 BGD297:BGD301 BPZ297:BPZ301 BZV297:BZV301 CJR297:CJR301 CTN297:CTN301 DDJ297:DDJ301 DNF297:DNF301 DXB297:DXB301 EGX297:EGX301 EQT297:EQT301 FAP297:FAP301 FKL297:FKL301 FUH297:FUH301 GED297:GED301 GNZ297:GNZ301 GXV297:GXV301 HHR297:HHR301 HRN297:HRN301 IBJ297:IBJ301 ILF297:ILF301 IVB297:IVB301 JEX297:JEX301 JOT297:JOT301 JYP297:JYP301 KIL297:KIL301 KSH297:KSH301 LCD297:LCD301 LLZ297:LLZ301 LVV297:LVV301 MFR297:MFR301 MPN297:MPN301 MZJ297:MZJ301 NJF297:NJF301 NTB297:NTB301 OCX297:OCX301 OMT297:OMT301 OWP297:OWP301 PGL297:PGL301 PQH297:PQH301 QAD297:QAD301 QJZ297:QJZ301 QTV297:QTV301 RDR297:RDR301 RNN297:RNN301 RXJ297:RXJ301 SHF297:SHF301 SRB297:SRB301 TAX297:TAX301 TKT297:TKT301 TUP297:TUP301 UEL297:UEL301 UOH297:UOH301 UYD297:UYD301 VHZ297:VHZ301 VRV297:VRV301 WBR297:WBR301 WLN297:WLN301 WVJ297:WVJ301 L65816:L65819 IX65816:IX65819 ST65816:ST65819 ACP65816:ACP65819 AML65816:AML65819 AWH65816:AWH65819 BGD65816:BGD65819 BPZ65816:BPZ65819 BZV65816:BZV65819 CJR65816:CJR65819 CTN65816:CTN65819 DDJ65816:DDJ65819 DNF65816:DNF65819 DXB65816:DXB65819 EGX65816:EGX65819 EQT65816:EQT65819 FAP65816:FAP65819 FKL65816:FKL65819 FUH65816:FUH65819 GED65816:GED65819 GNZ65816:GNZ65819 GXV65816:GXV65819 HHR65816:HHR65819 HRN65816:HRN65819 IBJ65816:IBJ65819 ILF65816:ILF65819 IVB65816:IVB65819 JEX65816:JEX65819 JOT65816:JOT65819 JYP65816:JYP65819 KIL65816:KIL65819 KSH65816:KSH65819 LCD65816:LCD65819 LLZ65816:LLZ65819 LVV65816:LVV65819 MFR65816:MFR65819 MPN65816:MPN65819 MZJ65816:MZJ65819 NJF65816:NJF65819 NTB65816:NTB65819 OCX65816:OCX65819 OMT65816:OMT65819 OWP65816:OWP65819 PGL65816:PGL65819 PQH65816:PQH65819 QAD65816:QAD65819 QJZ65816:QJZ65819 QTV65816:QTV65819 RDR65816:RDR65819 RNN65816:RNN65819 RXJ65816:RXJ65819 SHF65816:SHF65819 SRB65816:SRB65819 TAX65816:TAX65819 TKT65816:TKT65819 TUP65816:TUP65819 UEL65816:UEL65819 UOH65816:UOH65819 UYD65816:UYD65819 VHZ65816:VHZ65819 VRV65816:VRV65819 WBR65816:WBR65819 WLN65816:WLN65819 WVJ65816:WVJ65819 L131352:L131355 IX131352:IX131355 ST131352:ST131355 ACP131352:ACP131355 AML131352:AML131355 AWH131352:AWH131355 BGD131352:BGD131355 BPZ131352:BPZ131355 BZV131352:BZV131355 CJR131352:CJR131355 CTN131352:CTN131355 DDJ131352:DDJ131355 DNF131352:DNF131355 DXB131352:DXB131355 EGX131352:EGX131355 EQT131352:EQT131355 FAP131352:FAP131355 FKL131352:FKL131355 FUH131352:FUH131355 GED131352:GED131355 GNZ131352:GNZ131355 GXV131352:GXV131355 HHR131352:HHR131355 HRN131352:HRN131355 IBJ131352:IBJ131355 ILF131352:ILF131355 IVB131352:IVB131355 JEX131352:JEX131355 JOT131352:JOT131355 JYP131352:JYP131355 KIL131352:KIL131355 KSH131352:KSH131355 LCD131352:LCD131355 LLZ131352:LLZ131355 LVV131352:LVV131355 MFR131352:MFR131355 MPN131352:MPN131355 MZJ131352:MZJ131355 NJF131352:NJF131355 NTB131352:NTB131355 OCX131352:OCX131355 OMT131352:OMT131355 OWP131352:OWP131355 PGL131352:PGL131355 PQH131352:PQH131355 QAD131352:QAD131355 QJZ131352:QJZ131355 QTV131352:QTV131355 RDR131352:RDR131355 RNN131352:RNN131355 RXJ131352:RXJ131355 SHF131352:SHF131355 SRB131352:SRB131355 TAX131352:TAX131355 TKT131352:TKT131355 TUP131352:TUP131355 UEL131352:UEL131355 UOH131352:UOH131355 UYD131352:UYD131355 VHZ131352:VHZ131355 VRV131352:VRV131355 WBR131352:WBR131355 WLN131352:WLN131355 WVJ131352:WVJ131355 L196888:L196891 IX196888:IX196891 ST196888:ST196891 ACP196888:ACP196891 AML196888:AML196891 AWH196888:AWH196891 BGD196888:BGD196891 BPZ196888:BPZ196891 BZV196888:BZV196891 CJR196888:CJR196891 CTN196888:CTN196891 DDJ196888:DDJ196891 DNF196888:DNF196891 DXB196888:DXB196891 EGX196888:EGX196891 EQT196888:EQT196891 FAP196888:FAP196891 FKL196888:FKL196891 FUH196888:FUH196891 GED196888:GED196891 GNZ196888:GNZ196891 GXV196888:GXV196891 HHR196888:HHR196891 HRN196888:HRN196891 IBJ196888:IBJ196891 ILF196888:ILF196891 IVB196888:IVB196891 JEX196888:JEX196891 JOT196888:JOT196891 JYP196888:JYP196891 KIL196888:KIL196891 KSH196888:KSH196891 LCD196888:LCD196891 LLZ196888:LLZ196891 LVV196888:LVV196891 MFR196888:MFR196891 MPN196888:MPN196891 MZJ196888:MZJ196891 NJF196888:NJF196891 NTB196888:NTB196891 OCX196888:OCX196891 OMT196888:OMT196891 OWP196888:OWP196891 PGL196888:PGL196891 PQH196888:PQH196891 QAD196888:QAD196891 QJZ196888:QJZ196891 QTV196888:QTV196891 RDR196888:RDR196891 RNN196888:RNN196891 RXJ196888:RXJ196891 SHF196888:SHF196891 SRB196888:SRB196891 TAX196888:TAX196891 TKT196888:TKT196891 TUP196888:TUP196891 UEL196888:UEL196891 UOH196888:UOH196891 UYD196888:UYD196891 VHZ196888:VHZ196891 VRV196888:VRV196891 WBR196888:WBR196891 WLN196888:WLN196891 WVJ196888:WVJ196891 L262424:L262427 IX262424:IX262427 ST262424:ST262427 ACP262424:ACP262427 AML262424:AML262427 AWH262424:AWH262427 BGD262424:BGD262427 BPZ262424:BPZ262427 BZV262424:BZV262427 CJR262424:CJR262427 CTN262424:CTN262427 DDJ262424:DDJ262427 DNF262424:DNF262427 DXB262424:DXB262427 EGX262424:EGX262427 EQT262424:EQT262427 FAP262424:FAP262427 FKL262424:FKL262427 FUH262424:FUH262427 GED262424:GED262427 GNZ262424:GNZ262427 GXV262424:GXV262427 HHR262424:HHR262427 HRN262424:HRN262427 IBJ262424:IBJ262427 ILF262424:ILF262427 IVB262424:IVB262427 JEX262424:JEX262427 JOT262424:JOT262427 JYP262424:JYP262427 KIL262424:KIL262427 KSH262424:KSH262427 LCD262424:LCD262427 LLZ262424:LLZ262427 LVV262424:LVV262427 MFR262424:MFR262427 MPN262424:MPN262427 MZJ262424:MZJ262427 NJF262424:NJF262427 NTB262424:NTB262427 OCX262424:OCX262427 OMT262424:OMT262427 OWP262424:OWP262427 PGL262424:PGL262427 PQH262424:PQH262427 QAD262424:QAD262427 QJZ262424:QJZ262427 QTV262424:QTV262427 RDR262424:RDR262427 RNN262424:RNN262427 RXJ262424:RXJ262427 SHF262424:SHF262427 SRB262424:SRB262427 TAX262424:TAX262427 TKT262424:TKT262427 TUP262424:TUP262427 UEL262424:UEL262427 UOH262424:UOH262427 UYD262424:UYD262427 VHZ262424:VHZ262427 VRV262424:VRV262427 WBR262424:WBR262427 WLN262424:WLN262427 WVJ262424:WVJ262427 L327960:L327963 IX327960:IX327963 ST327960:ST327963 ACP327960:ACP327963 AML327960:AML327963 AWH327960:AWH327963 BGD327960:BGD327963 BPZ327960:BPZ327963 BZV327960:BZV327963 CJR327960:CJR327963 CTN327960:CTN327963 DDJ327960:DDJ327963 DNF327960:DNF327963 DXB327960:DXB327963 EGX327960:EGX327963 EQT327960:EQT327963 FAP327960:FAP327963 FKL327960:FKL327963 FUH327960:FUH327963 GED327960:GED327963 GNZ327960:GNZ327963 GXV327960:GXV327963 HHR327960:HHR327963 HRN327960:HRN327963 IBJ327960:IBJ327963 ILF327960:ILF327963 IVB327960:IVB327963 JEX327960:JEX327963 JOT327960:JOT327963 JYP327960:JYP327963 KIL327960:KIL327963 KSH327960:KSH327963 LCD327960:LCD327963 LLZ327960:LLZ327963 LVV327960:LVV327963 MFR327960:MFR327963 MPN327960:MPN327963 MZJ327960:MZJ327963 NJF327960:NJF327963 NTB327960:NTB327963 OCX327960:OCX327963 OMT327960:OMT327963 OWP327960:OWP327963 PGL327960:PGL327963 PQH327960:PQH327963 QAD327960:QAD327963 QJZ327960:QJZ327963 QTV327960:QTV327963 RDR327960:RDR327963 RNN327960:RNN327963 RXJ327960:RXJ327963 SHF327960:SHF327963 SRB327960:SRB327963 TAX327960:TAX327963 TKT327960:TKT327963 TUP327960:TUP327963 UEL327960:UEL327963 UOH327960:UOH327963 UYD327960:UYD327963 VHZ327960:VHZ327963 VRV327960:VRV327963 WBR327960:WBR327963 WLN327960:WLN327963 WVJ327960:WVJ327963 L393496:L393499 IX393496:IX393499 ST393496:ST393499 ACP393496:ACP393499 AML393496:AML393499 AWH393496:AWH393499 BGD393496:BGD393499 BPZ393496:BPZ393499 BZV393496:BZV393499 CJR393496:CJR393499 CTN393496:CTN393499 DDJ393496:DDJ393499 DNF393496:DNF393499 DXB393496:DXB393499 EGX393496:EGX393499 EQT393496:EQT393499 FAP393496:FAP393499 FKL393496:FKL393499 FUH393496:FUH393499 GED393496:GED393499 GNZ393496:GNZ393499 GXV393496:GXV393499 HHR393496:HHR393499 HRN393496:HRN393499 IBJ393496:IBJ393499 ILF393496:ILF393499 IVB393496:IVB393499 JEX393496:JEX393499 JOT393496:JOT393499 JYP393496:JYP393499 KIL393496:KIL393499 KSH393496:KSH393499 LCD393496:LCD393499 LLZ393496:LLZ393499 LVV393496:LVV393499 MFR393496:MFR393499 MPN393496:MPN393499 MZJ393496:MZJ393499 NJF393496:NJF393499 NTB393496:NTB393499 OCX393496:OCX393499 OMT393496:OMT393499 OWP393496:OWP393499 PGL393496:PGL393499 PQH393496:PQH393499 QAD393496:QAD393499 QJZ393496:QJZ393499 QTV393496:QTV393499 RDR393496:RDR393499 RNN393496:RNN393499 RXJ393496:RXJ393499 SHF393496:SHF393499 SRB393496:SRB393499 TAX393496:TAX393499 TKT393496:TKT393499 TUP393496:TUP393499 UEL393496:UEL393499 UOH393496:UOH393499 UYD393496:UYD393499 VHZ393496:VHZ393499 VRV393496:VRV393499 WBR393496:WBR393499 WLN393496:WLN393499 WVJ393496:WVJ393499 L459032:L459035 IX459032:IX459035 ST459032:ST459035 ACP459032:ACP459035 AML459032:AML459035 AWH459032:AWH459035 BGD459032:BGD459035 BPZ459032:BPZ459035 BZV459032:BZV459035 CJR459032:CJR459035 CTN459032:CTN459035 DDJ459032:DDJ459035 DNF459032:DNF459035 DXB459032:DXB459035 EGX459032:EGX459035 EQT459032:EQT459035 FAP459032:FAP459035 FKL459032:FKL459035 FUH459032:FUH459035 GED459032:GED459035 GNZ459032:GNZ459035 GXV459032:GXV459035 HHR459032:HHR459035 HRN459032:HRN459035 IBJ459032:IBJ459035 ILF459032:ILF459035 IVB459032:IVB459035 JEX459032:JEX459035 JOT459032:JOT459035 JYP459032:JYP459035 KIL459032:KIL459035 KSH459032:KSH459035 LCD459032:LCD459035 LLZ459032:LLZ459035 LVV459032:LVV459035 MFR459032:MFR459035 MPN459032:MPN459035 MZJ459032:MZJ459035 NJF459032:NJF459035 NTB459032:NTB459035 OCX459032:OCX459035 OMT459032:OMT459035 OWP459032:OWP459035 PGL459032:PGL459035 PQH459032:PQH459035 QAD459032:QAD459035 QJZ459032:QJZ459035 QTV459032:QTV459035 RDR459032:RDR459035 RNN459032:RNN459035 RXJ459032:RXJ459035 SHF459032:SHF459035 SRB459032:SRB459035 TAX459032:TAX459035 TKT459032:TKT459035 TUP459032:TUP459035 UEL459032:UEL459035 UOH459032:UOH459035 UYD459032:UYD459035 VHZ459032:VHZ459035 VRV459032:VRV459035 WBR459032:WBR459035 WLN459032:WLN459035 WVJ459032:WVJ459035 L524568:L524571 IX524568:IX524571 ST524568:ST524571 ACP524568:ACP524571 AML524568:AML524571 AWH524568:AWH524571 BGD524568:BGD524571 BPZ524568:BPZ524571 BZV524568:BZV524571 CJR524568:CJR524571 CTN524568:CTN524571 DDJ524568:DDJ524571 DNF524568:DNF524571 DXB524568:DXB524571 EGX524568:EGX524571 EQT524568:EQT524571 FAP524568:FAP524571 FKL524568:FKL524571 FUH524568:FUH524571 GED524568:GED524571 GNZ524568:GNZ524571 GXV524568:GXV524571 HHR524568:HHR524571 HRN524568:HRN524571 IBJ524568:IBJ524571 ILF524568:ILF524571 IVB524568:IVB524571 JEX524568:JEX524571 JOT524568:JOT524571 JYP524568:JYP524571 KIL524568:KIL524571 KSH524568:KSH524571 LCD524568:LCD524571 LLZ524568:LLZ524571 LVV524568:LVV524571 MFR524568:MFR524571 MPN524568:MPN524571 MZJ524568:MZJ524571 NJF524568:NJF524571 NTB524568:NTB524571 OCX524568:OCX524571 OMT524568:OMT524571 OWP524568:OWP524571 PGL524568:PGL524571 PQH524568:PQH524571 QAD524568:QAD524571 QJZ524568:QJZ524571 QTV524568:QTV524571 RDR524568:RDR524571 RNN524568:RNN524571 RXJ524568:RXJ524571 SHF524568:SHF524571 SRB524568:SRB524571 TAX524568:TAX524571 TKT524568:TKT524571 TUP524568:TUP524571 UEL524568:UEL524571 UOH524568:UOH524571 UYD524568:UYD524571 VHZ524568:VHZ524571 VRV524568:VRV524571 WBR524568:WBR524571 WLN524568:WLN524571 WVJ524568:WVJ524571 L590104:L590107 IX590104:IX590107 ST590104:ST590107 ACP590104:ACP590107 AML590104:AML590107 AWH590104:AWH590107 BGD590104:BGD590107 BPZ590104:BPZ590107 BZV590104:BZV590107 CJR590104:CJR590107 CTN590104:CTN590107 DDJ590104:DDJ590107 DNF590104:DNF590107 DXB590104:DXB590107 EGX590104:EGX590107 EQT590104:EQT590107 FAP590104:FAP590107 FKL590104:FKL590107 FUH590104:FUH590107 GED590104:GED590107 GNZ590104:GNZ590107 GXV590104:GXV590107 HHR590104:HHR590107 HRN590104:HRN590107 IBJ590104:IBJ590107 ILF590104:ILF590107 IVB590104:IVB590107 JEX590104:JEX590107 JOT590104:JOT590107 JYP590104:JYP590107 KIL590104:KIL590107 KSH590104:KSH590107 LCD590104:LCD590107 LLZ590104:LLZ590107 LVV590104:LVV590107 MFR590104:MFR590107 MPN590104:MPN590107 MZJ590104:MZJ590107 NJF590104:NJF590107 NTB590104:NTB590107 OCX590104:OCX590107 OMT590104:OMT590107 OWP590104:OWP590107 PGL590104:PGL590107 PQH590104:PQH590107 QAD590104:QAD590107 QJZ590104:QJZ590107 QTV590104:QTV590107 RDR590104:RDR590107 RNN590104:RNN590107 RXJ590104:RXJ590107 SHF590104:SHF590107 SRB590104:SRB590107 TAX590104:TAX590107 TKT590104:TKT590107 TUP590104:TUP590107 UEL590104:UEL590107 UOH590104:UOH590107 UYD590104:UYD590107 VHZ590104:VHZ590107 VRV590104:VRV590107 WBR590104:WBR590107 WLN590104:WLN590107 WVJ590104:WVJ590107 L655640:L655643 IX655640:IX655643 ST655640:ST655643 ACP655640:ACP655643 AML655640:AML655643 AWH655640:AWH655643 BGD655640:BGD655643 BPZ655640:BPZ655643 BZV655640:BZV655643 CJR655640:CJR655643 CTN655640:CTN655643 DDJ655640:DDJ655643 DNF655640:DNF655643 DXB655640:DXB655643 EGX655640:EGX655643 EQT655640:EQT655643 FAP655640:FAP655643 FKL655640:FKL655643 FUH655640:FUH655643 GED655640:GED655643 GNZ655640:GNZ655643 GXV655640:GXV655643 HHR655640:HHR655643 HRN655640:HRN655643 IBJ655640:IBJ655643 ILF655640:ILF655643 IVB655640:IVB655643 JEX655640:JEX655643 JOT655640:JOT655643 JYP655640:JYP655643 KIL655640:KIL655643 KSH655640:KSH655643 LCD655640:LCD655643 LLZ655640:LLZ655643 LVV655640:LVV655643 MFR655640:MFR655643 MPN655640:MPN655643 MZJ655640:MZJ655643 NJF655640:NJF655643 NTB655640:NTB655643 OCX655640:OCX655643 OMT655640:OMT655643 OWP655640:OWP655643 PGL655640:PGL655643 PQH655640:PQH655643 QAD655640:QAD655643 QJZ655640:QJZ655643 QTV655640:QTV655643 RDR655640:RDR655643 RNN655640:RNN655643 RXJ655640:RXJ655643 SHF655640:SHF655643 SRB655640:SRB655643 TAX655640:TAX655643 TKT655640:TKT655643 TUP655640:TUP655643 UEL655640:UEL655643 UOH655640:UOH655643 UYD655640:UYD655643 VHZ655640:VHZ655643 VRV655640:VRV655643 WBR655640:WBR655643 WLN655640:WLN655643 WVJ655640:WVJ655643 L721176:L721179 IX721176:IX721179 ST721176:ST721179 ACP721176:ACP721179 AML721176:AML721179 AWH721176:AWH721179 BGD721176:BGD721179 BPZ721176:BPZ721179 BZV721176:BZV721179 CJR721176:CJR721179 CTN721176:CTN721179 DDJ721176:DDJ721179 DNF721176:DNF721179 DXB721176:DXB721179 EGX721176:EGX721179 EQT721176:EQT721179 FAP721176:FAP721179 FKL721176:FKL721179 FUH721176:FUH721179 GED721176:GED721179 GNZ721176:GNZ721179 GXV721176:GXV721179 HHR721176:HHR721179 HRN721176:HRN721179 IBJ721176:IBJ721179 ILF721176:ILF721179 IVB721176:IVB721179 JEX721176:JEX721179 JOT721176:JOT721179 JYP721176:JYP721179 KIL721176:KIL721179 KSH721176:KSH721179 LCD721176:LCD721179 LLZ721176:LLZ721179 LVV721176:LVV721179 MFR721176:MFR721179 MPN721176:MPN721179 MZJ721176:MZJ721179 NJF721176:NJF721179 NTB721176:NTB721179 OCX721176:OCX721179 OMT721176:OMT721179 OWP721176:OWP721179 PGL721176:PGL721179 PQH721176:PQH721179 QAD721176:QAD721179 QJZ721176:QJZ721179 QTV721176:QTV721179 RDR721176:RDR721179 RNN721176:RNN721179 RXJ721176:RXJ721179 SHF721176:SHF721179 SRB721176:SRB721179 TAX721176:TAX721179 TKT721176:TKT721179 TUP721176:TUP721179 UEL721176:UEL721179 UOH721176:UOH721179 UYD721176:UYD721179 VHZ721176:VHZ721179 VRV721176:VRV721179 WBR721176:WBR721179 WLN721176:WLN721179 WVJ721176:WVJ721179 L786712:L786715 IX786712:IX786715 ST786712:ST786715 ACP786712:ACP786715 AML786712:AML786715 AWH786712:AWH786715 BGD786712:BGD786715 BPZ786712:BPZ786715 BZV786712:BZV786715 CJR786712:CJR786715 CTN786712:CTN786715 DDJ786712:DDJ786715 DNF786712:DNF786715 DXB786712:DXB786715 EGX786712:EGX786715 EQT786712:EQT786715 FAP786712:FAP786715 FKL786712:FKL786715 FUH786712:FUH786715 GED786712:GED786715 GNZ786712:GNZ786715 GXV786712:GXV786715 HHR786712:HHR786715 HRN786712:HRN786715 IBJ786712:IBJ786715 ILF786712:ILF786715 IVB786712:IVB786715 JEX786712:JEX786715 JOT786712:JOT786715 JYP786712:JYP786715 KIL786712:KIL786715 KSH786712:KSH786715 LCD786712:LCD786715 LLZ786712:LLZ786715 LVV786712:LVV786715 MFR786712:MFR786715 MPN786712:MPN786715 MZJ786712:MZJ786715 NJF786712:NJF786715 NTB786712:NTB786715 OCX786712:OCX786715 OMT786712:OMT786715 OWP786712:OWP786715 PGL786712:PGL786715 PQH786712:PQH786715 QAD786712:QAD786715 QJZ786712:QJZ786715 QTV786712:QTV786715 RDR786712:RDR786715 RNN786712:RNN786715 RXJ786712:RXJ786715 SHF786712:SHF786715 SRB786712:SRB786715 TAX786712:TAX786715 TKT786712:TKT786715 TUP786712:TUP786715 UEL786712:UEL786715 UOH786712:UOH786715 UYD786712:UYD786715 VHZ786712:VHZ786715 VRV786712:VRV786715 WBR786712:WBR786715 WLN786712:WLN786715 WVJ786712:WVJ786715 L852248:L852251 IX852248:IX852251 ST852248:ST852251 ACP852248:ACP852251 AML852248:AML852251 AWH852248:AWH852251 BGD852248:BGD852251 BPZ852248:BPZ852251 BZV852248:BZV852251 CJR852248:CJR852251 CTN852248:CTN852251 DDJ852248:DDJ852251 DNF852248:DNF852251 DXB852248:DXB852251 EGX852248:EGX852251 EQT852248:EQT852251 FAP852248:FAP852251 FKL852248:FKL852251 FUH852248:FUH852251 GED852248:GED852251 GNZ852248:GNZ852251 GXV852248:GXV852251 HHR852248:HHR852251 HRN852248:HRN852251 IBJ852248:IBJ852251 ILF852248:ILF852251 IVB852248:IVB852251 JEX852248:JEX852251 JOT852248:JOT852251 JYP852248:JYP852251 KIL852248:KIL852251 KSH852248:KSH852251 LCD852248:LCD852251 LLZ852248:LLZ852251 LVV852248:LVV852251 MFR852248:MFR852251 MPN852248:MPN852251 MZJ852248:MZJ852251 NJF852248:NJF852251 NTB852248:NTB852251 OCX852248:OCX852251 OMT852248:OMT852251 OWP852248:OWP852251 PGL852248:PGL852251 PQH852248:PQH852251 QAD852248:QAD852251 QJZ852248:QJZ852251 QTV852248:QTV852251 RDR852248:RDR852251 RNN852248:RNN852251 RXJ852248:RXJ852251 SHF852248:SHF852251 SRB852248:SRB852251 TAX852248:TAX852251 TKT852248:TKT852251 TUP852248:TUP852251 UEL852248:UEL852251 UOH852248:UOH852251 UYD852248:UYD852251 VHZ852248:VHZ852251 VRV852248:VRV852251 WBR852248:WBR852251 WLN852248:WLN852251 WVJ852248:WVJ852251 L917784:L917787 IX917784:IX917787 ST917784:ST917787 ACP917784:ACP917787 AML917784:AML917787 AWH917784:AWH917787 BGD917784:BGD917787 BPZ917784:BPZ917787 BZV917784:BZV917787 CJR917784:CJR917787 CTN917784:CTN917787 DDJ917784:DDJ917787 DNF917784:DNF917787 DXB917784:DXB917787 EGX917784:EGX917787 EQT917784:EQT917787 FAP917784:FAP917787 FKL917784:FKL917787 FUH917784:FUH917787 GED917784:GED917787 GNZ917784:GNZ917787 GXV917784:GXV917787 HHR917784:HHR917787 HRN917784:HRN917787 IBJ917784:IBJ917787 ILF917784:ILF917787 IVB917784:IVB917787 JEX917784:JEX917787 JOT917784:JOT917787 JYP917784:JYP917787 KIL917784:KIL917787 KSH917784:KSH917787 LCD917784:LCD917787 LLZ917784:LLZ917787 LVV917784:LVV917787 MFR917784:MFR917787 MPN917784:MPN917787 MZJ917784:MZJ917787 NJF917784:NJF917787 NTB917784:NTB917787 OCX917784:OCX917787 OMT917784:OMT917787 OWP917784:OWP917787 PGL917784:PGL917787 PQH917784:PQH917787 QAD917784:QAD917787 QJZ917784:QJZ917787 QTV917784:QTV917787 RDR917784:RDR917787 RNN917784:RNN917787 RXJ917784:RXJ917787 SHF917784:SHF917787 SRB917784:SRB917787 TAX917784:TAX917787 TKT917784:TKT917787 TUP917784:TUP917787 UEL917784:UEL917787 UOH917784:UOH917787 UYD917784:UYD917787 VHZ917784:VHZ917787 VRV917784:VRV917787 WBR917784:WBR917787 WLN917784:WLN917787 WVJ917784:WVJ917787 L983320:L983323 IX983320:IX983323 ST983320:ST983323 ACP983320:ACP983323 AML983320:AML983323 AWH983320:AWH983323 BGD983320:BGD983323 BPZ983320:BPZ983323 BZV983320:BZV983323 CJR983320:CJR983323 CTN983320:CTN983323 DDJ983320:DDJ983323 DNF983320:DNF983323 DXB983320:DXB983323 EGX983320:EGX983323 EQT983320:EQT983323 FAP983320:FAP983323 FKL983320:FKL983323 FUH983320:FUH983323 GED983320:GED983323 GNZ983320:GNZ983323 GXV983320:GXV983323 HHR983320:HHR983323 HRN983320:HRN983323 IBJ983320:IBJ983323 ILF983320:ILF983323 IVB983320:IVB983323 JEX983320:JEX983323 JOT983320:JOT983323 JYP983320:JYP983323 KIL983320:KIL983323 KSH983320:KSH983323 LCD983320:LCD983323 LLZ983320:LLZ983323 LVV983320:LVV983323 MFR983320:MFR983323 MPN983320:MPN983323 MZJ983320:MZJ983323 NJF983320:NJF983323 NTB983320:NTB983323 OCX983320:OCX983323 OMT983320:OMT983323 OWP983320:OWP983323 PGL983320:PGL983323 PQH983320:PQH983323 QAD983320:QAD983323 QJZ983320:QJZ983323 QTV983320:QTV983323 RDR983320:RDR983323 RNN983320:RNN983323 RXJ983320:RXJ983323 SHF983320:SHF983323 SRB983320:SRB983323 TAX983320:TAX983323 TKT983320:TKT983323 TUP983320:TUP983323 UEL983320:UEL983323 UOH983320:UOH983323 UYD983320:UYD983323 VHZ983320:VHZ983323 VRV983320:VRV983323 WBR983320:WBR983323 WLN983320:WLN983323 WVJ983320:WVJ983323 WVJ983338:WVJ983341 L65839:L65842 IX65839:IX65842 ST65839:ST65842 ACP65839:ACP65842 AML65839:AML65842 AWH65839:AWH65842 BGD65839:BGD65842 BPZ65839:BPZ65842 BZV65839:BZV65842 CJR65839:CJR65842 CTN65839:CTN65842 DDJ65839:DDJ65842 DNF65839:DNF65842 DXB65839:DXB65842 EGX65839:EGX65842 EQT65839:EQT65842 FAP65839:FAP65842 FKL65839:FKL65842 FUH65839:FUH65842 GED65839:GED65842 GNZ65839:GNZ65842 GXV65839:GXV65842 HHR65839:HHR65842 HRN65839:HRN65842 IBJ65839:IBJ65842 ILF65839:ILF65842 IVB65839:IVB65842 JEX65839:JEX65842 JOT65839:JOT65842 JYP65839:JYP65842 KIL65839:KIL65842 KSH65839:KSH65842 LCD65839:LCD65842 LLZ65839:LLZ65842 LVV65839:LVV65842 MFR65839:MFR65842 MPN65839:MPN65842 MZJ65839:MZJ65842 NJF65839:NJF65842 NTB65839:NTB65842 OCX65839:OCX65842 OMT65839:OMT65842 OWP65839:OWP65842 PGL65839:PGL65842 PQH65839:PQH65842 QAD65839:QAD65842 QJZ65839:QJZ65842 QTV65839:QTV65842 RDR65839:RDR65842 RNN65839:RNN65842 RXJ65839:RXJ65842 SHF65839:SHF65842 SRB65839:SRB65842 TAX65839:TAX65842 TKT65839:TKT65842 TUP65839:TUP65842 UEL65839:UEL65842 UOH65839:UOH65842 UYD65839:UYD65842 VHZ65839:VHZ65842 VRV65839:VRV65842 WBR65839:WBR65842 WLN65839:WLN65842 WVJ65839:WVJ65842 L131375:L131378 IX131375:IX131378 ST131375:ST131378 ACP131375:ACP131378 AML131375:AML131378 AWH131375:AWH131378 BGD131375:BGD131378 BPZ131375:BPZ131378 BZV131375:BZV131378 CJR131375:CJR131378 CTN131375:CTN131378 DDJ131375:DDJ131378 DNF131375:DNF131378 DXB131375:DXB131378 EGX131375:EGX131378 EQT131375:EQT131378 FAP131375:FAP131378 FKL131375:FKL131378 FUH131375:FUH131378 GED131375:GED131378 GNZ131375:GNZ131378 GXV131375:GXV131378 HHR131375:HHR131378 HRN131375:HRN131378 IBJ131375:IBJ131378 ILF131375:ILF131378 IVB131375:IVB131378 JEX131375:JEX131378 JOT131375:JOT131378 JYP131375:JYP131378 KIL131375:KIL131378 KSH131375:KSH131378 LCD131375:LCD131378 LLZ131375:LLZ131378 LVV131375:LVV131378 MFR131375:MFR131378 MPN131375:MPN131378 MZJ131375:MZJ131378 NJF131375:NJF131378 NTB131375:NTB131378 OCX131375:OCX131378 OMT131375:OMT131378 OWP131375:OWP131378 PGL131375:PGL131378 PQH131375:PQH131378 QAD131375:QAD131378 QJZ131375:QJZ131378 QTV131375:QTV131378 RDR131375:RDR131378 RNN131375:RNN131378 RXJ131375:RXJ131378 SHF131375:SHF131378 SRB131375:SRB131378 TAX131375:TAX131378 TKT131375:TKT131378 TUP131375:TUP131378 UEL131375:UEL131378 UOH131375:UOH131378 UYD131375:UYD131378 VHZ131375:VHZ131378 VRV131375:VRV131378 WBR131375:WBR131378 WLN131375:WLN131378 WVJ131375:WVJ131378 L196911:L196914 IX196911:IX196914 ST196911:ST196914 ACP196911:ACP196914 AML196911:AML196914 AWH196911:AWH196914 BGD196911:BGD196914 BPZ196911:BPZ196914 BZV196911:BZV196914 CJR196911:CJR196914 CTN196911:CTN196914 DDJ196911:DDJ196914 DNF196911:DNF196914 DXB196911:DXB196914 EGX196911:EGX196914 EQT196911:EQT196914 FAP196911:FAP196914 FKL196911:FKL196914 FUH196911:FUH196914 GED196911:GED196914 GNZ196911:GNZ196914 GXV196911:GXV196914 HHR196911:HHR196914 HRN196911:HRN196914 IBJ196911:IBJ196914 ILF196911:ILF196914 IVB196911:IVB196914 JEX196911:JEX196914 JOT196911:JOT196914 JYP196911:JYP196914 KIL196911:KIL196914 KSH196911:KSH196914 LCD196911:LCD196914 LLZ196911:LLZ196914 LVV196911:LVV196914 MFR196911:MFR196914 MPN196911:MPN196914 MZJ196911:MZJ196914 NJF196911:NJF196914 NTB196911:NTB196914 OCX196911:OCX196914 OMT196911:OMT196914 OWP196911:OWP196914 PGL196911:PGL196914 PQH196911:PQH196914 QAD196911:QAD196914 QJZ196911:QJZ196914 QTV196911:QTV196914 RDR196911:RDR196914 RNN196911:RNN196914 RXJ196911:RXJ196914 SHF196911:SHF196914 SRB196911:SRB196914 TAX196911:TAX196914 TKT196911:TKT196914 TUP196911:TUP196914 UEL196911:UEL196914 UOH196911:UOH196914 UYD196911:UYD196914 VHZ196911:VHZ196914 VRV196911:VRV196914 WBR196911:WBR196914 WLN196911:WLN196914 WVJ196911:WVJ196914 L262447:L262450 IX262447:IX262450 ST262447:ST262450 ACP262447:ACP262450 AML262447:AML262450 AWH262447:AWH262450 BGD262447:BGD262450 BPZ262447:BPZ262450 BZV262447:BZV262450 CJR262447:CJR262450 CTN262447:CTN262450 DDJ262447:DDJ262450 DNF262447:DNF262450 DXB262447:DXB262450 EGX262447:EGX262450 EQT262447:EQT262450 FAP262447:FAP262450 FKL262447:FKL262450 FUH262447:FUH262450 GED262447:GED262450 GNZ262447:GNZ262450 GXV262447:GXV262450 HHR262447:HHR262450 HRN262447:HRN262450 IBJ262447:IBJ262450 ILF262447:ILF262450 IVB262447:IVB262450 JEX262447:JEX262450 JOT262447:JOT262450 JYP262447:JYP262450 KIL262447:KIL262450 KSH262447:KSH262450 LCD262447:LCD262450 LLZ262447:LLZ262450 LVV262447:LVV262450 MFR262447:MFR262450 MPN262447:MPN262450 MZJ262447:MZJ262450 NJF262447:NJF262450 NTB262447:NTB262450 OCX262447:OCX262450 OMT262447:OMT262450 OWP262447:OWP262450 PGL262447:PGL262450 PQH262447:PQH262450 QAD262447:QAD262450 QJZ262447:QJZ262450 QTV262447:QTV262450 RDR262447:RDR262450 RNN262447:RNN262450 RXJ262447:RXJ262450 SHF262447:SHF262450 SRB262447:SRB262450 TAX262447:TAX262450 TKT262447:TKT262450 TUP262447:TUP262450 UEL262447:UEL262450 UOH262447:UOH262450 UYD262447:UYD262450 VHZ262447:VHZ262450 VRV262447:VRV262450 WBR262447:WBR262450 WLN262447:WLN262450 WVJ262447:WVJ262450 L327983:L327986 IX327983:IX327986 ST327983:ST327986 ACP327983:ACP327986 AML327983:AML327986 AWH327983:AWH327986 BGD327983:BGD327986 BPZ327983:BPZ327986 BZV327983:BZV327986 CJR327983:CJR327986 CTN327983:CTN327986 DDJ327983:DDJ327986 DNF327983:DNF327986 DXB327983:DXB327986 EGX327983:EGX327986 EQT327983:EQT327986 FAP327983:FAP327986 FKL327983:FKL327986 FUH327983:FUH327986 GED327983:GED327986 GNZ327983:GNZ327986 GXV327983:GXV327986 HHR327983:HHR327986 HRN327983:HRN327986 IBJ327983:IBJ327986 ILF327983:ILF327986 IVB327983:IVB327986 JEX327983:JEX327986 JOT327983:JOT327986 JYP327983:JYP327986 KIL327983:KIL327986 KSH327983:KSH327986 LCD327983:LCD327986 LLZ327983:LLZ327986 LVV327983:LVV327986 MFR327983:MFR327986 MPN327983:MPN327986 MZJ327983:MZJ327986 NJF327983:NJF327986 NTB327983:NTB327986 OCX327983:OCX327986 OMT327983:OMT327986 OWP327983:OWP327986 PGL327983:PGL327986 PQH327983:PQH327986 QAD327983:QAD327986 QJZ327983:QJZ327986 QTV327983:QTV327986 RDR327983:RDR327986 RNN327983:RNN327986 RXJ327983:RXJ327986 SHF327983:SHF327986 SRB327983:SRB327986 TAX327983:TAX327986 TKT327983:TKT327986 TUP327983:TUP327986 UEL327983:UEL327986 UOH327983:UOH327986 UYD327983:UYD327986 VHZ327983:VHZ327986 VRV327983:VRV327986 WBR327983:WBR327986 WLN327983:WLN327986 WVJ327983:WVJ327986 L393519:L393522 IX393519:IX393522 ST393519:ST393522 ACP393519:ACP393522 AML393519:AML393522 AWH393519:AWH393522 BGD393519:BGD393522 BPZ393519:BPZ393522 BZV393519:BZV393522 CJR393519:CJR393522 CTN393519:CTN393522 DDJ393519:DDJ393522 DNF393519:DNF393522 DXB393519:DXB393522 EGX393519:EGX393522 EQT393519:EQT393522 FAP393519:FAP393522 FKL393519:FKL393522 FUH393519:FUH393522 GED393519:GED393522 GNZ393519:GNZ393522 GXV393519:GXV393522 HHR393519:HHR393522 HRN393519:HRN393522 IBJ393519:IBJ393522 ILF393519:ILF393522 IVB393519:IVB393522 JEX393519:JEX393522 JOT393519:JOT393522 JYP393519:JYP393522 KIL393519:KIL393522 KSH393519:KSH393522 LCD393519:LCD393522 LLZ393519:LLZ393522 LVV393519:LVV393522 MFR393519:MFR393522 MPN393519:MPN393522 MZJ393519:MZJ393522 NJF393519:NJF393522 NTB393519:NTB393522 OCX393519:OCX393522 OMT393519:OMT393522 OWP393519:OWP393522 PGL393519:PGL393522 PQH393519:PQH393522 QAD393519:QAD393522 QJZ393519:QJZ393522 QTV393519:QTV393522 RDR393519:RDR393522 RNN393519:RNN393522 RXJ393519:RXJ393522 SHF393519:SHF393522 SRB393519:SRB393522 TAX393519:TAX393522 TKT393519:TKT393522 TUP393519:TUP393522 UEL393519:UEL393522 UOH393519:UOH393522 UYD393519:UYD393522 VHZ393519:VHZ393522 VRV393519:VRV393522 WBR393519:WBR393522 WLN393519:WLN393522 WVJ393519:WVJ393522 L459055:L459058 IX459055:IX459058 ST459055:ST459058 ACP459055:ACP459058 AML459055:AML459058 AWH459055:AWH459058 BGD459055:BGD459058 BPZ459055:BPZ459058 BZV459055:BZV459058 CJR459055:CJR459058 CTN459055:CTN459058 DDJ459055:DDJ459058 DNF459055:DNF459058 DXB459055:DXB459058 EGX459055:EGX459058 EQT459055:EQT459058 FAP459055:FAP459058 FKL459055:FKL459058 FUH459055:FUH459058 GED459055:GED459058 GNZ459055:GNZ459058 GXV459055:GXV459058 HHR459055:HHR459058 HRN459055:HRN459058 IBJ459055:IBJ459058 ILF459055:ILF459058 IVB459055:IVB459058 JEX459055:JEX459058 JOT459055:JOT459058 JYP459055:JYP459058 KIL459055:KIL459058 KSH459055:KSH459058 LCD459055:LCD459058 LLZ459055:LLZ459058 LVV459055:LVV459058 MFR459055:MFR459058 MPN459055:MPN459058 MZJ459055:MZJ459058 NJF459055:NJF459058 NTB459055:NTB459058 OCX459055:OCX459058 OMT459055:OMT459058 OWP459055:OWP459058 PGL459055:PGL459058 PQH459055:PQH459058 QAD459055:QAD459058 QJZ459055:QJZ459058 QTV459055:QTV459058 RDR459055:RDR459058 RNN459055:RNN459058 RXJ459055:RXJ459058 SHF459055:SHF459058 SRB459055:SRB459058 TAX459055:TAX459058 TKT459055:TKT459058 TUP459055:TUP459058 UEL459055:UEL459058 UOH459055:UOH459058 UYD459055:UYD459058 VHZ459055:VHZ459058 VRV459055:VRV459058 WBR459055:WBR459058 WLN459055:WLN459058 WVJ459055:WVJ459058 L524591:L524594 IX524591:IX524594 ST524591:ST524594 ACP524591:ACP524594 AML524591:AML524594 AWH524591:AWH524594 BGD524591:BGD524594 BPZ524591:BPZ524594 BZV524591:BZV524594 CJR524591:CJR524594 CTN524591:CTN524594 DDJ524591:DDJ524594 DNF524591:DNF524594 DXB524591:DXB524594 EGX524591:EGX524594 EQT524591:EQT524594 FAP524591:FAP524594 FKL524591:FKL524594 FUH524591:FUH524594 GED524591:GED524594 GNZ524591:GNZ524594 GXV524591:GXV524594 HHR524591:HHR524594 HRN524591:HRN524594 IBJ524591:IBJ524594 ILF524591:ILF524594 IVB524591:IVB524594 JEX524591:JEX524594 JOT524591:JOT524594 JYP524591:JYP524594 KIL524591:KIL524594 KSH524591:KSH524594 LCD524591:LCD524594 LLZ524591:LLZ524594 LVV524591:LVV524594 MFR524591:MFR524594 MPN524591:MPN524594 MZJ524591:MZJ524594 NJF524591:NJF524594 NTB524591:NTB524594 OCX524591:OCX524594 OMT524591:OMT524594 OWP524591:OWP524594 PGL524591:PGL524594 PQH524591:PQH524594 QAD524591:QAD524594 QJZ524591:QJZ524594 QTV524591:QTV524594 RDR524591:RDR524594 RNN524591:RNN524594 RXJ524591:RXJ524594 SHF524591:SHF524594 SRB524591:SRB524594 TAX524591:TAX524594 TKT524591:TKT524594 TUP524591:TUP524594 UEL524591:UEL524594 UOH524591:UOH524594 UYD524591:UYD524594 VHZ524591:VHZ524594 VRV524591:VRV524594 WBR524591:WBR524594 WLN524591:WLN524594 WVJ524591:WVJ524594 L590127:L590130 IX590127:IX590130 ST590127:ST590130 ACP590127:ACP590130 AML590127:AML590130 AWH590127:AWH590130 BGD590127:BGD590130 BPZ590127:BPZ590130 BZV590127:BZV590130 CJR590127:CJR590130 CTN590127:CTN590130 DDJ590127:DDJ590130 DNF590127:DNF590130 DXB590127:DXB590130 EGX590127:EGX590130 EQT590127:EQT590130 FAP590127:FAP590130 FKL590127:FKL590130 FUH590127:FUH590130 GED590127:GED590130 GNZ590127:GNZ590130 GXV590127:GXV590130 HHR590127:HHR590130 HRN590127:HRN590130 IBJ590127:IBJ590130 ILF590127:ILF590130 IVB590127:IVB590130 JEX590127:JEX590130 JOT590127:JOT590130 JYP590127:JYP590130 KIL590127:KIL590130 KSH590127:KSH590130 LCD590127:LCD590130 LLZ590127:LLZ590130 LVV590127:LVV590130 MFR590127:MFR590130 MPN590127:MPN590130 MZJ590127:MZJ590130 NJF590127:NJF590130 NTB590127:NTB590130 OCX590127:OCX590130 OMT590127:OMT590130 OWP590127:OWP590130 PGL590127:PGL590130 PQH590127:PQH590130 QAD590127:QAD590130 QJZ590127:QJZ590130 QTV590127:QTV590130 RDR590127:RDR590130 RNN590127:RNN590130 RXJ590127:RXJ590130 SHF590127:SHF590130 SRB590127:SRB590130 TAX590127:TAX590130 TKT590127:TKT590130 TUP590127:TUP590130 UEL590127:UEL590130 UOH590127:UOH590130 UYD590127:UYD590130 VHZ590127:VHZ590130 VRV590127:VRV590130 WBR590127:WBR590130 WLN590127:WLN590130 WVJ590127:WVJ590130 L655663:L655666 IX655663:IX655666 ST655663:ST655666 ACP655663:ACP655666 AML655663:AML655666 AWH655663:AWH655666 BGD655663:BGD655666 BPZ655663:BPZ655666 BZV655663:BZV655666 CJR655663:CJR655666 CTN655663:CTN655666 DDJ655663:DDJ655666 DNF655663:DNF655666 DXB655663:DXB655666 EGX655663:EGX655666 EQT655663:EQT655666 FAP655663:FAP655666 FKL655663:FKL655666 FUH655663:FUH655666 GED655663:GED655666 GNZ655663:GNZ655666 GXV655663:GXV655666 HHR655663:HHR655666 HRN655663:HRN655666 IBJ655663:IBJ655666 ILF655663:ILF655666 IVB655663:IVB655666 JEX655663:JEX655666 JOT655663:JOT655666 JYP655663:JYP655666 KIL655663:KIL655666 KSH655663:KSH655666 LCD655663:LCD655666 LLZ655663:LLZ655666 LVV655663:LVV655666 MFR655663:MFR655666 MPN655663:MPN655666 MZJ655663:MZJ655666 NJF655663:NJF655666 NTB655663:NTB655666 OCX655663:OCX655666 OMT655663:OMT655666 OWP655663:OWP655666 PGL655663:PGL655666 PQH655663:PQH655666 QAD655663:QAD655666 QJZ655663:QJZ655666 QTV655663:QTV655666 RDR655663:RDR655666 RNN655663:RNN655666 RXJ655663:RXJ655666 SHF655663:SHF655666 SRB655663:SRB655666 TAX655663:TAX655666 TKT655663:TKT655666 TUP655663:TUP655666 UEL655663:UEL655666 UOH655663:UOH655666 UYD655663:UYD655666 VHZ655663:VHZ655666 VRV655663:VRV655666 WBR655663:WBR655666 WLN655663:WLN655666 WVJ655663:WVJ655666 L721199:L721202 IX721199:IX721202 ST721199:ST721202 ACP721199:ACP721202 AML721199:AML721202 AWH721199:AWH721202 BGD721199:BGD721202 BPZ721199:BPZ721202 BZV721199:BZV721202 CJR721199:CJR721202 CTN721199:CTN721202 DDJ721199:DDJ721202 DNF721199:DNF721202 DXB721199:DXB721202 EGX721199:EGX721202 EQT721199:EQT721202 FAP721199:FAP721202 FKL721199:FKL721202 FUH721199:FUH721202 GED721199:GED721202 GNZ721199:GNZ721202 GXV721199:GXV721202 HHR721199:HHR721202 HRN721199:HRN721202 IBJ721199:IBJ721202 ILF721199:ILF721202 IVB721199:IVB721202 JEX721199:JEX721202 JOT721199:JOT721202 JYP721199:JYP721202 KIL721199:KIL721202 KSH721199:KSH721202 LCD721199:LCD721202 LLZ721199:LLZ721202 LVV721199:LVV721202 MFR721199:MFR721202 MPN721199:MPN721202 MZJ721199:MZJ721202 NJF721199:NJF721202 NTB721199:NTB721202 OCX721199:OCX721202 OMT721199:OMT721202 OWP721199:OWP721202 PGL721199:PGL721202 PQH721199:PQH721202 QAD721199:QAD721202 QJZ721199:QJZ721202 QTV721199:QTV721202 RDR721199:RDR721202 RNN721199:RNN721202 RXJ721199:RXJ721202 SHF721199:SHF721202 SRB721199:SRB721202 TAX721199:TAX721202 TKT721199:TKT721202 TUP721199:TUP721202 UEL721199:UEL721202 UOH721199:UOH721202 UYD721199:UYD721202 VHZ721199:VHZ721202 VRV721199:VRV721202 WBR721199:WBR721202 WLN721199:WLN721202 WVJ721199:WVJ721202 L786735:L786738 IX786735:IX786738 ST786735:ST786738 ACP786735:ACP786738 AML786735:AML786738 AWH786735:AWH786738 BGD786735:BGD786738 BPZ786735:BPZ786738 BZV786735:BZV786738 CJR786735:CJR786738 CTN786735:CTN786738 DDJ786735:DDJ786738 DNF786735:DNF786738 DXB786735:DXB786738 EGX786735:EGX786738 EQT786735:EQT786738 FAP786735:FAP786738 FKL786735:FKL786738 FUH786735:FUH786738 GED786735:GED786738 GNZ786735:GNZ786738 GXV786735:GXV786738 HHR786735:HHR786738 HRN786735:HRN786738 IBJ786735:IBJ786738 ILF786735:ILF786738 IVB786735:IVB786738 JEX786735:JEX786738 JOT786735:JOT786738 JYP786735:JYP786738 KIL786735:KIL786738 KSH786735:KSH786738 LCD786735:LCD786738 LLZ786735:LLZ786738 LVV786735:LVV786738 MFR786735:MFR786738 MPN786735:MPN786738 MZJ786735:MZJ786738 NJF786735:NJF786738 NTB786735:NTB786738 OCX786735:OCX786738 OMT786735:OMT786738 OWP786735:OWP786738 PGL786735:PGL786738 PQH786735:PQH786738 QAD786735:QAD786738 QJZ786735:QJZ786738 QTV786735:QTV786738 RDR786735:RDR786738 RNN786735:RNN786738 RXJ786735:RXJ786738 SHF786735:SHF786738 SRB786735:SRB786738 TAX786735:TAX786738 TKT786735:TKT786738 TUP786735:TUP786738 UEL786735:UEL786738 UOH786735:UOH786738 UYD786735:UYD786738 VHZ786735:VHZ786738 VRV786735:VRV786738 WBR786735:WBR786738 WLN786735:WLN786738 WVJ786735:WVJ786738 L852271:L852274 IX852271:IX852274 ST852271:ST852274 ACP852271:ACP852274 AML852271:AML852274 AWH852271:AWH852274 BGD852271:BGD852274 BPZ852271:BPZ852274 BZV852271:BZV852274 CJR852271:CJR852274 CTN852271:CTN852274 DDJ852271:DDJ852274 DNF852271:DNF852274 DXB852271:DXB852274 EGX852271:EGX852274 EQT852271:EQT852274 FAP852271:FAP852274 FKL852271:FKL852274 FUH852271:FUH852274 GED852271:GED852274 GNZ852271:GNZ852274 GXV852271:GXV852274 HHR852271:HHR852274 HRN852271:HRN852274 IBJ852271:IBJ852274 ILF852271:ILF852274 IVB852271:IVB852274 JEX852271:JEX852274 JOT852271:JOT852274 JYP852271:JYP852274 KIL852271:KIL852274 KSH852271:KSH852274 LCD852271:LCD852274 LLZ852271:LLZ852274 LVV852271:LVV852274 MFR852271:MFR852274 MPN852271:MPN852274 MZJ852271:MZJ852274 NJF852271:NJF852274 NTB852271:NTB852274 OCX852271:OCX852274 OMT852271:OMT852274 OWP852271:OWP852274 PGL852271:PGL852274 PQH852271:PQH852274 QAD852271:QAD852274 QJZ852271:QJZ852274 QTV852271:QTV852274 RDR852271:RDR852274 RNN852271:RNN852274 RXJ852271:RXJ852274 SHF852271:SHF852274 SRB852271:SRB852274 TAX852271:TAX852274 TKT852271:TKT852274 TUP852271:TUP852274 UEL852271:UEL852274 UOH852271:UOH852274 UYD852271:UYD852274 VHZ852271:VHZ852274 VRV852271:VRV852274 WBR852271:WBR852274 WLN852271:WLN852274 WVJ852271:WVJ852274 L917807:L917810 IX917807:IX917810 ST917807:ST917810 ACP917807:ACP917810 AML917807:AML917810 AWH917807:AWH917810 BGD917807:BGD917810 BPZ917807:BPZ917810 BZV917807:BZV917810 CJR917807:CJR917810 CTN917807:CTN917810 DDJ917807:DDJ917810 DNF917807:DNF917810 DXB917807:DXB917810 EGX917807:EGX917810 EQT917807:EQT917810 FAP917807:FAP917810 FKL917807:FKL917810 FUH917807:FUH917810 GED917807:GED917810 GNZ917807:GNZ917810 GXV917807:GXV917810 HHR917807:HHR917810 HRN917807:HRN917810 IBJ917807:IBJ917810 ILF917807:ILF917810 IVB917807:IVB917810 JEX917807:JEX917810 JOT917807:JOT917810 JYP917807:JYP917810 KIL917807:KIL917810 KSH917807:KSH917810 LCD917807:LCD917810 LLZ917807:LLZ917810 LVV917807:LVV917810 MFR917807:MFR917810 MPN917807:MPN917810 MZJ917807:MZJ917810 NJF917807:NJF917810 NTB917807:NTB917810 OCX917807:OCX917810 OMT917807:OMT917810 OWP917807:OWP917810 PGL917807:PGL917810 PQH917807:PQH917810 QAD917807:QAD917810 QJZ917807:QJZ917810 QTV917807:QTV917810 RDR917807:RDR917810 RNN917807:RNN917810 RXJ917807:RXJ917810 SHF917807:SHF917810 SRB917807:SRB917810 TAX917807:TAX917810 TKT917807:TKT917810 TUP917807:TUP917810 UEL917807:UEL917810 UOH917807:UOH917810 UYD917807:UYD917810 VHZ917807:VHZ917810 VRV917807:VRV917810 WBR917807:WBR917810 WLN917807:WLN917810 WVJ917807:WVJ917810 L983343:L983346 IX983343:IX983346 ST983343:ST983346 ACP983343:ACP983346 AML983343:AML983346 AWH983343:AWH983346 BGD983343:BGD983346 BPZ983343:BPZ983346 BZV983343:BZV983346 CJR983343:CJR983346 CTN983343:CTN983346 DDJ983343:DDJ983346 DNF983343:DNF983346 DXB983343:DXB983346 EGX983343:EGX983346 EQT983343:EQT983346 FAP983343:FAP983346 FKL983343:FKL983346 FUH983343:FUH983346 GED983343:GED983346 GNZ983343:GNZ983346 GXV983343:GXV983346 HHR983343:HHR983346 HRN983343:HRN983346 IBJ983343:IBJ983346 ILF983343:ILF983346 IVB983343:IVB983346 JEX983343:JEX983346 JOT983343:JOT983346 JYP983343:JYP983346 KIL983343:KIL983346 KSH983343:KSH983346 LCD983343:LCD983346 LLZ983343:LLZ983346 LVV983343:LVV983346 MFR983343:MFR983346 MPN983343:MPN983346 MZJ983343:MZJ983346 NJF983343:NJF983346 NTB983343:NTB983346 OCX983343:OCX983346 OMT983343:OMT983346 OWP983343:OWP983346 PGL983343:PGL983346 PQH983343:PQH983346 QAD983343:QAD983346 QJZ983343:QJZ983346 QTV983343:QTV983346 RDR983343:RDR983346 RNN983343:RNN983346 RXJ983343:RXJ983346 SHF983343:SHF983346 SRB983343:SRB983346 TAX983343:TAX983346 TKT983343:TKT983346 TUP983343:TUP983346 UEL983343:UEL983346 UOH983343:UOH983346 UYD983343:UYD983346 VHZ983343:VHZ983346 VRV983343:VRV983346 WBR983343:WBR983346 WLN983343:WLN983346 WVJ983343:WVJ983346 L65834:L65837 IX65834:IX65837 ST65834:ST65837 ACP65834:ACP65837 AML65834:AML65837 AWH65834:AWH65837 BGD65834:BGD65837 BPZ65834:BPZ65837 BZV65834:BZV65837 CJR65834:CJR65837 CTN65834:CTN65837 DDJ65834:DDJ65837 DNF65834:DNF65837 DXB65834:DXB65837 EGX65834:EGX65837 EQT65834:EQT65837 FAP65834:FAP65837 FKL65834:FKL65837 FUH65834:FUH65837 GED65834:GED65837 GNZ65834:GNZ65837 GXV65834:GXV65837 HHR65834:HHR65837 HRN65834:HRN65837 IBJ65834:IBJ65837 ILF65834:ILF65837 IVB65834:IVB65837 JEX65834:JEX65837 JOT65834:JOT65837 JYP65834:JYP65837 KIL65834:KIL65837 KSH65834:KSH65837 LCD65834:LCD65837 LLZ65834:LLZ65837 LVV65834:LVV65837 MFR65834:MFR65837 MPN65834:MPN65837 MZJ65834:MZJ65837 NJF65834:NJF65837 NTB65834:NTB65837 OCX65834:OCX65837 OMT65834:OMT65837 OWP65834:OWP65837 PGL65834:PGL65837 PQH65834:PQH65837 QAD65834:QAD65837 QJZ65834:QJZ65837 QTV65834:QTV65837 RDR65834:RDR65837 RNN65834:RNN65837 RXJ65834:RXJ65837 SHF65834:SHF65837 SRB65834:SRB65837 TAX65834:TAX65837 TKT65834:TKT65837 TUP65834:TUP65837 UEL65834:UEL65837 UOH65834:UOH65837 UYD65834:UYD65837 VHZ65834:VHZ65837 VRV65834:VRV65837 WBR65834:WBR65837 WLN65834:WLN65837 WVJ65834:WVJ65837 L131370:L131373 IX131370:IX131373 ST131370:ST131373 ACP131370:ACP131373 AML131370:AML131373 AWH131370:AWH131373 BGD131370:BGD131373 BPZ131370:BPZ131373 BZV131370:BZV131373 CJR131370:CJR131373 CTN131370:CTN131373 DDJ131370:DDJ131373 DNF131370:DNF131373 DXB131370:DXB131373 EGX131370:EGX131373 EQT131370:EQT131373 FAP131370:FAP131373 FKL131370:FKL131373 FUH131370:FUH131373 GED131370:GED131373 GNZ131370:GNZ131373 GXV131370:GXV131373 HHR131370:HHR131373 HRN131370:HRN131373 IBJ131370:IBJ131373 ILF131370:ILF131373 IVB131370:IVB131373 JEX131370:JEX131373 JOT131370:JOT131373 JYP131370:JYP131373 KIL131370:KIL131373 KSH131370:KSH131373 LCD131370:LCD131373 LLZ131370:LLZ131373 LVV131370:LVV131373 MFR131370:MFR131373 MPN131370:MPN131373 MZJ131370:MZJ131373 NJF131370:NJF131373 NTB131370:NTB131373 OCX131370:OCX131373 OMT131370:OMT131373 OWP131370:OWP131373 PGL131370:PGL131373 PQH131370:PQH131373 QAD131370:QAD131373 QJZ131370:QJZ131373 QTV131370:QTV131373 RDR131370:RDR131373 RNN131370:RNN131373 RXJ131370:RXJ131373 SHF131370:SHF131373 SRB131370:SRB131373 TAX131370:TAX131373 TKT131370:TKT131373 TUP131370:TUP131373 UEL131370:UEL131373 UOH131370:UOH131373 UYD131370:UYD131373 VHZ131370:VHZ131373 VRV131370:VRV131373 WBR131370:WBR131373 WLN131370:WLN131373 WVJ131370:WVJ131373 L196906:L196909 IX196906:IX196909 ST196906:ST196909 ACP196906:ACP196909 AML196906:AML196909 AWH196906:AWH196909 BGD196906:BGD196909 BPZ196906:BPZ196909 BZV196906:BZV196909 CJR196906:CJR196909 CTN196906:CTN196909 DDJ196906:DDJ196909 DNF196906:DNF196909 DXB196906:DXB196909 EGX196906:EGX196909 EQT196906:EQT196909 FAP196906:FAP196909 FKL196906:FKL196909 FUH196906:FUH196909 GED196906:GED196909 GNZ196906:GNZ196909 GXV196906:GXV196909 HHR196906:HHR196909 HRN196906:HRN196909 IBJ196906:IBJ196909 ILF196906:ILF196909 IVB196906:IVB196909 JEX196906:JEX196909 JOT196906:JOT196909 JYP196906:JYP196909 KIL196906:KIL196909 KSH196906:KSH196909 LCD196906:LCD196909 LLZ196906:LLZ196909 LVV196906:LVV196909 MFR196906:MFR196909 MPN196906:MPN196909 MZJ196906:MZJ196909 NJF196906:NJF196909 NTB196906:NTB196909 OCX196906:OCX196909 OMT196906:OMT196909 OWP196906:OWP196909 PGL196906:PGL196909 PQH196906:PQH196909 QAD196906:QAD196909 QJZ196906:QJZ196909 QTV196906:QTV196909 RDR196906:RDR196909 RNN196906:RNN196909 RXJ196906:RXJ196909 SHF196906:SHF196909 SRB196906:SRB196909 TAX196906:TAX196909 TKT196906:TKT196909 TUP196906:TUP196909 UEL196906:UEL196909 UOH196906:UOH196909 UYD196906:UYD196909 VHZ196906:VHZ196909 VRV196906:VRV196909 WBR196906:WBR196909 WLN196906:WLN196909 WVJ196906:WVJ196909 L262442:L262445 IX262442:IX262445 ST262442:ST262445 ACP262442:ACP262445 AML262442:AML262445 AWH262442:AWH262445 BGD262442:BGD262445 BPZ262442:BPZ262445 BZV262442:BZV262445 CJR262442:CJR262445 CTN262442:CTN262445 DDJ262442:DDJ262445 DNF262442:DNF262445 DXB262442:DXB262445 EGX262442:EGX262445 EQT262442:EQT262445 FAP262442:FAP262445 FKL262442:FKL262445 FUH262442:FUH262445 GED262442:GED262445 GNZ262442:GNZ262445 GXV262442:GXV262445 HHR262442:HHR262445 HRN262442:HRN262445 IBJ262442:IBJ262445 ILF262442:ILF262445 IVB262442:IVB262445 JEX262442:JEX262445 JOT262442:JOT262445 JYP262442:JYP262445 KIL262442:KIL262445 KSH262442:KSH262445 LCD262442:LCD262445 LLZ262442:LLZ262445 LVV262442:LVV262445 MFR262442:MFR262445 MPN262442:MPN262445 MZJ262442:MZJ262445 NJF262442:NJF262445 NTB262442:NTB262445 OCX262442:OCX262445 OMT262442:OMT262445 OWP262442:OWP262445 PGL262442:PGL262445 PQH262442:PQH262445 QAD262442:QAD262445 QJZ262442:QJZ262445 QTV262442:QTV262445 RDR262442:RDR262445 RNN262442:RNN262445 RXJ262442:RXJ262445 SHF262442:SHF262445 SRB262442:SRB262445 TAX262442:TAX262445 TKT262442:TKT262445 TUP262442:TUP262445 UEL262442:UEL262445 UOH262442:UOH262445 UYD262442:UYD262445 VHZ262442:VHZ262445 VRV262442:VRV262445 WBR262442:WBR262445 WLN262442:WLN262445 WVJ262442:WVJ262445 L327978:L327981 IX327978:IX327981 ST327978:ST327981 ACP327978:ACP327981 AML327978:AML327981 AWH327978:AWH327981 BGD327978:BGD327981 BPZ327978:BPZ327981 BZV327978:BZV327981 CJR327978:CJR327981 CTN327978:CTN327981 DDJ327978:DDJ327981 DNF327978:DNF327981 DXB327978:DXB327981 EGX327978:EGX327981 EQT327978:EQT327981 FAP327978:FAP327981 FKL327978:FKL327981 FUH327978:FUH327981 GED327978:GED327981 GNZ327978:GNZ327981 GXV327978:GXV327981 HHR327978:HHR327981 HRN327978:HRN327981 IBJ327978:IBJ327981 ILF327978:ILF327981 IVB327978:IVB327981 JEX327978:JEX327981 JOT327978:JOT327981 JYP327978:JYP327981 KIL327978:KIL327981 KSH327978:KSH327981 LCD327978:LCD327981 LLZ327978:LLZ327981 LVV327978:LVV327981 MFR327978:MFR327981 MPN327978:MPN327981 MZJ327978:MZJ327981 NJF327978:NJF327981 NTB327978:NTB327981 OCX327978:OCX327981 OMT327978:OMT327981 OWP327978:OWP327981 PGL327978:PGL327981 PQH327978:PQH327981 QAD327978:QAD327981 QJZ327978:QJZ327981 QTV327978:QTV327981 RDR327978:RDR327981 RNN327978:RNN327981 RXJ327978:RXJ327981 SHF327978:SHF327981 SRB327978:SRB327981 TAX327978:TAX327981 TKT327978:TKT327981 TUP327978:TUP327981 UEL327978:UEL327981 UOH327978:UOH327981 UYD327978:UYD327981 VHZ327978:VHZ327981 VRV327978:VRV327981 WBR327978:WBR327981 WLN327978:WLN327981 WVJ327978:WVJ327981 L393514:L393517 IX393514:IX393517 ST393514:ST393517 ACP393514:ACP393517 AML393514:AML393517 AWH393514:AWH393517 BGD393514:BGD393517 BPZ393514:BPZ393517 BZV393514:BZV393517 CJR393514:CJR393517 CTN393514:CTN393517 DDJ393514:DDJ393517 DNF393514:DNF393517 DXB393514:DXB393517 EGX393514:EGX393517 EQT393514:EQT393517 FAP393514:FAP393517 FKL393514:FKL393517 FUH393514:FUH393517 GED393514:GED393517 GNZ393514:GNZ393517 GXV393514:GXV393517 HHR393514:HHR393517 HRN393514:HRN393517 IBJ393514:IBJ393517 ILF393514:ILF393517 IVB393514:IVB393517 JEX393514:JEX393517 JOT393514:JOT393517 JYP393514:JYP393517 KIL393514:KIL393517 KSH393514:KSH393517 LCD393514:LCD393517 LLZ393514:LLZ393517 LVV393514:LVV393517 MFR393514:MFR393517 MPN393514:MPN393517 MZJ393514:MZJ393517 NJF393514:NJF393517 NTB393514:NTB393517 OCX393514:OCX393517 OMT393514:OMT393517 OWP393514:OWP393517 PGL393514:PGL393517 PQH393514:PQH393517 QAD393514:QAD393517 QJZ393514:QJZ393517 QTV393514:QTV393517 RDR393514:RDR393517 RNN393514:RNN393517 RXJ393514:RXJ393517 SHF393514:SHF393517 SRB393514:SRB393517 TAX393514:TAX393517 TKT393514:TKT393517 TUP393514:TUP393517 UEL393514:UEL393517 UOH393514:UOH393517 UYD393514:UYD393517 VHZ393514:VHZ393517 VRV393514:VRV393517 WBR393514:WBR393517 WLN393514:WLN393517 WVJ393514:WVJ393517 L459050:L459053 IX459050:IX459053 ST459050:ST459053 ACP459050:ACP459053 AML459050:AML459053 AWH459050:AWH459053 BGD459050:BGD459053 BPZ459050:BPZ459053 BZV459050:BZV459053 CJR459050:CJR459053 CTN459050:CTN459053 DDJ459050:DDJ459053 DNF459050:DNF459053 DXB459050:DXB459053 EGX459050:EGX459053 EQT459050:EQT459053 FAP459050:FAP459053 FKL459050:FKL459053 FUH459050:FUH459053 GED459050:GED459053 GNZ459050:GNZ459053 GXV459050:GXV459053 HHR459050:HHR459053 HRN459050:HRN459053 IBJ459050:IBJ459053 ILF459050:ILF459053 IVB459050:IVB459053 JEX459050:JEX459053 JOT459050:JOT459053 JYP459050:JYP459053 KIL459050:KIL459053 KSH459050:KSH459053 LCD459050:LCD459053 LLZ459050:LLZ459053 LVV459050:LVV459053 MFR459050:MFR459053 MPN459050:MPN459053 MZJ459050:MZJ459053 NJF459050:NJF459053 NTB459050:NTB459053 OCX459050:OCX459053 OMT459050:OMT459053 OWP459050:OWP459053 PGL459050:PGL459053 PQH459050:PQH459053 QAD459050:QAD459053 QJZ459050:QJZ459053 QTV459050:QTV459053 RDR459050:RDR459053 RNN459050:RNN459053 RXJ459050:RXJ459053 SHF459050:SHF459053 SRB459050:SRB459053 TAX459050:TAX459053 TKT459050:TKT459053 TUP459050:TUP459053 UEL459050:UEL459053 UOH459050:UOH459053 UYD459050:UYD459053 VHZ459050:VHZ459053 VRV459050:VRV459053 WBR459050:WBR459053 WLN459050:WLN459053 WVJ459050:WVJ459053 L524586:L524589 IX524586:IX524589 ST524586:ST524589 ACP524586:ACP524589 AML524586:AML524589 AWH524586:AWH524589 BGD524586:BGD524589 BPZ524586:BPZ524589 BZV524586:BZV524589 CJR524586:CJR524589 CTN524586:CTN524589 DDJ524586:DDJ524589 DNF524586:DNF524589 DXB524586:DXB524589 EGX524586:EGX524589 EQT524586:EQT524589 FAP524586:FAP524589 FKL524586:FKL524589 FUH524586:FUH524589 GED524586:GED524589 GNZ524586:GNZ524589 GXV524586:GXV524589 HHR524586:HHR524589 HRN524586:HRN524589 IBJ524586:IBJ524589 ILF524586:ILF524589 IVB524586:IVB524589 JEX524586:JEX524589 JOT524586:JOT524589 JYP524586:JYP524589 KIL524586:KIL524589 KSH524586:KSH524589 LCD524586:LCD524589 LLZ524586:LLZ524589 LVV524586:LVV524589 MFR524586:MFR524589 MPN524586:MPN524589 MZJ524586:MZJ524589 NJF524586:NJF524589 NTB524586:NTB524589 OCX524586:OCX524589 OMT524586:OMT524589 OWP524586:OWP524589 PGL524586:PGL524589 PQH524586:PQH524589 QAD524586:QAD524589 QJZ524586:QJZ524589 QTV524586:QTV524589 RDR524586:RDR524589 RNN524586:RNN524589 RXJ524586:RXJ524589 SHF524586:SHF524589 SRB524586:SRB524589 TAX524586:TAX524589 TKT524586:TKT524589 TUP524586:TUP524589 UEL524586:UEL524589 UOH524586:UOH524589 UYD524586:UYD524589 VHZ524586:VHZ524589 VRV524586:VRV524589 WBR524586:WBR524589 WLN524586:WLN524589 WVJ524586:WVJ524589 L590122:L590125 IX590122:IX590125 ST590122:ST590125 ACP590122:ACP590125 AML590122:AML590125 AWH590122:AWH590125 BGD590122:BGD590125 BPZ590122:BPZ590125 BZV590122:BZV590125 CJR590122:CJR590125 CTN590122:CTN590125 DDJ590122:DDJ590125 DNF590122:DNF590125 DXB590122:DXB590125 EGX590122:EGX590125 EQT590122:EQT590125 FAP590122:FAP590125 FKL590122:FKL590125 FUH590122:FUH590125 GED590122:GED590125 GNZ590122:GNZ590125 GXV590122:GXV590125 HHR590122:HHR590125 HRN590122:HRN590125 IBJ590122:IBJ590125 ILF590122:ILF590125 IVB590122:IVB590125 JEX590122:JEX590125 JOT590122:JOT590125 JYP590122:JYP590125 KIL590122:KIL590125 KSH590122:KSH590125 LCD590122:LCD590125 LLZ590122:LLZ590125 LVV590122:LVV590125 MFR590122:MFR590125 MPN590122:MPN590125 MZJ590122:MZJ590125 NJF590122:NJF590125 NTB590122:NTB590125 OCX590122:OCX590125 OMT590122:OMT590125 OWP590122:OWP590125 PGL590122:PGL590125 PQH590122:PQH590125 QAD590122:QAD590125 QJZ590122:QJZ590125 QTV590122:QTV590125 RDR590122:RDR590125 RNN590122:RNN590125 RXJ590122:RXJ590125 SHF590122:SHF590125 SRB590122:SRB590125 TAX590122:TAX590125 TKT590122:TKT590125 TUP590122:TUP590125 UEL590122:UEL590125 UOH590122:UOH590125 UYD590122:UYD590125 VHZ590122:VHZ590125 VRV590122:VRV590125 WBR590122:WBR590125 WLN590122:WLN590125 WVJ590122:WVJ590125 L655658:L655661 IX655658:IX655661 ST655658:ST655661 ACP655658:ACP655661 AML655658:AML655661 AWH655658:AWH655661 BGD655658:BGD655661 BPZ655658:BPZ655661 BZV655658:BZV655661 CJR655658:CJR655661 CTN655658:CTN655661 DDJ655658:DDJ655661 DNF655658:DNF655661 DXB655658:DXB655661 EGX655658:EGX655661 EQT655658:EQT655661 FAP655658:FAP655661 FKL655658:FKL655661 FUH655658:FUH655661 GED655658:GED655661 GNZ655658:GNZ655661 GXV655658:GXV655661 HHR655658:HHR655661 HRN655658:HRN655661 IBJ655658:IBJ655661 ILF655658:ILF655661 IVB655658:IVB655661 JEX655658:JEX655661 JOT655658:JOT655661 JYP655658:JYP655661 KIL655658:KIL655661 KSH655658:KSH655661 LCD655658:LCD655661 LLZ655658:LLZ655661 LVV655658:LVV655661 MFR655658:MFR655661 MPN655658:MPN655661 MZJ655658:MZJ655661 NJF655658:NJF655661 NTB655658:NTB655661 OCX655658:OCX655661 OMT655658:OMT655661 OWP655658:OWP655661 PGL655658:PGL655661 PQH655658:PQH655661 QAD655658:QAD655661 QJZ655658:QJZ655661 QTV655658:QTV655661 RDR655658:RDR655661 RNN655658:RNN655661 RXJ655658:RXJ655661 SHF655658:SHF655661 SRB655658:SRB655661 TAX655658:TAX655661 TKT655658:TKT655661 TUP655658:TUP655661 UEL655658:UEL655661 UOH655658:UOH655661 UYD655658:UYD655661 VHZ655658:VHZ655661 VRV655658:VRV655661 WBR655658:WBR655661 WLN655658:WLN655661 WVJ655658:WVJ655661 L721194:L721197 IX721194:IX721197 ST721194:ST721197 ACP721194:ACP721197 AML721194:AML721197 AWH721194:AWH721197 BGD721194:BGD721197 BPZ721194:BPZ721197 BZV721194:BZV721197 CJR721194:CJR721197 CTN721194:CTN721197 DDJ721194:DDJ721197 DNF721194:DNF721197 DXB721194:DXB721197 EGX721194:EGX721197 EQT721194:EQT721197 FAP721194:FAP721197 FKL721194:FKL721197 FUH721194:FUH721197 GED721194:GED721197 GNZ721194:GNZ721197 GXV721194:GXV721197 HHR721194:HHR721197 HRN721194:HRN721197 IBJ721194:IBJ721197 ILF721194:ILF721197 IVB721194:IVB721197 JEX721194:JEX721197 JOT721194:JOT721197 JYP721194:JYP721197 KIL721194:KIL721197 KSH721194:KSH721197 LCD721194:LCD721197 LLZ721194:LLZ721197 LVV721194:LVV721197 MFR721194:MFR721197 MPN721194:MPN721197 MZJ721194:MZJ721197 NJF721194:NJF721197 NTB721194:NTB721197 OCX721194:OCX721197 OMT721194:OMT721197 OWP721194:OWP721197 PGL721194:PGL721197 PQH721194:PQH721197 QAD721194:QAD721197 QJZ721194:QJZ721197 QTV721194:QTV721197 RDR721194:RDR721197 RNN721194:RNN721197 RXJ721194:RXJ721197 SHF721194:SHF721197 SRB721194:SRB721197 TAX721194:TAX721197 TKT721194:TKT721197 TUP721194:TUP721197 UEL721194:UEL721197 UOH721194:UOH721197 UYD721194:UYD721197 VHZ721194:VHZ721197 VRV721194:VRV721197 WBR721194:WBR721197 WLN721194:WLN721197 WVJ721194:WVJ721197 L786730:L786733 IX786730:IX786733 ST786730:ST786733 ACP786730:ACP786733 AML786730:AML786733 AWH786730:AWH786733 BGD786730:BGD786733 BPZ786730:BPZ786733 BZV786730:BZV786733 CJR786730:CJR786733 CTN786730:CTN786733 DDJ786730:DDJ786733 DNF786730:DNF786733 DXB786730:DXB786733 EGX786730:EGX786733 EQT786730:EQT786733 FAP786730:FAP786733 FKL786730:FKL786733 FUH786730:FUH786733 GED786730:GED786733 GNZ786730:GNZ786733 GXV786730:GXV786733 HHR786730:HHR786733 HRN786730:HRN786733 IBJ786730:IBJ786733 ILF786730:ILF786733 IVB786730:IVB786733 JEX786730:JEX786733 JOT786730:JOT786733 JYP786730:JYP786733 KIL786730:KIL786733 KSH786730:KSH786733 LCD786730:LCD786733 LLZ786730:LLZ786733 LVV786730:LVV786733 MFR786730:MFR786733 MPN786730:MPN786733 MZJ786730:MZJ786733 NJF786730:NJF786733 NTB786730:NTB786733 OCX786730:OCX786733 OMT786730:OMT786733 OWP786730:OWP786733 PGL786730:PGL786733 PQH786730:PQH786733 QAD786730:QAD786733 QJZ786730:QJZ786733 QTV786730:QTV786733 RDR786730:RDR786733 RNN786730:RNN786733 RXJ786730:RXJ786733 SHF786730:SHF786733 SRB786730:SRB786733 TAX786730:TAX786733 TKT786730:TKT786733 TUP786730:TUP786733 UEL786730:UEL786733 UOH786730:UOH786733 UYD786730:UYD786733 VHZ786730:VHZ786733 VRV786730:VRV786733 WBR786730:WBR786733 WLN786730:WLN786733 WVJ786730:WVJ786733 L852266:L852269 IX852266:IX852269 ST852266:ST852269 ACP852266:ACP852269 AML852266:AML852269 AWH852266:AWH852269 BGD852266:BGD852269 BPZ852266:BPZ852269 BZV852266:BZV852269 CJR852266:CJR852269 CTN852266:CTN852269 DDJ852266:DDJ852269 DNF852266:DNF852269 DXB852266:DXB852269 EGX852266:EGX852269 EQT852266:EQT852269 FAP852266:FAP852269 FKL852266:FKL852269 FUH852266:FUH852269 GED852266:GED852269 GNZ852266:GNZ852269 GXV852266:GXV852269 HHR852266:HHR852269 HRN852266:HRN852269 IBJ852266:IBJ852269 ILF852266:ILF852269 IVB852266:IVB852269 JEX852266:JEX852269 JOT852266:JOT852269 JYP852266:JYP852269 KIL852266:KIL852269 KSH852266:KSH852269 LCD852266:LCD852269 LLZ852266:LLZ852269 LVV852266:LVV852269 MFR852266:MFR852269 MPN852266:MPN852269 MZJ852266:MZJ852269 NJF852266:NJF852269 NTB852266:NTB852269 OCX852266:OCX852269 OMT852266:OMT852269 OWP852266:OWP852269 PGL852266:PGL852269 PQH852266:PQH852269 QAD852266:QAD852269 QJZ852266:QJZ852269 QTV852266:QTV852269 RDR852266:RDR852269 RNN852266:RNN852269 RXJ852266:RXJ852269 SHF852266:SHF852269 SRB852266:SRB852269 TAX852266:TAX852269 TKT852266:TKT852269 TUP852266:TUP852269 UEL852266:UEL852269 UOH852266:UOH852269 UYD852266:UYD852269 VHZ852266:VHZ852269 VRV852266:VRV852269 WBR852266:WBR852269 WLN852266:WLN852269 WVJ852266:WVJ852269 L917802:L917805 IX917802:IX917805 ST917802:ST917805 ACP917802:ACP917805 AML917802:AML917805 AWH917802:AWH917805 BGD917802:BGD917805 BPZ917802:BPZ917805 BZV917802:BZV917805 CJR917802:CJR917805 CTN917802:CTN917805 DDJ917802:DDJ917805 DNF917802:DNF917805 DXB917802:DXB917805 EGX917802:EGX917805 EQT917802:EQT917805 FAP917802:FAP917805 FKL917802:FKL917805 FUH917802:FUH917805 GED917802:GED917805 GNZ917802:GNZ917805 GXV917802:GXV917805 HHR917802:HHR917805 HRN917802:HRN917805 IBJ917802:IBJ917805 ILF917802:ILF917805 IVB917802:IVB917805 JEX917802:JEX917805 JOT917802:JOT917805 JYP917802:JYP917805 KIL917802:KIL917805 KSH917802:KSH917805 LCD917802:LCD917805 LLZ917802:LLZ917805 LVV917802:LVV917805 MFR917802:MFR917805 MPN917802:MPN917805 MZJ917802:MZJ917805 NJF917802:NJF917805 NTB917802:NTB917805 OCX917802:OCX917805 OMT917802:OMT917805 OWP917802:OWP917805 PGL917802:PGL917805 PQH917802:PQH917805 QAD917802:QAD917805 QJZ917802:QJZ917805 QTV917802:QTV917805 RDR917802:RDR917805 RNN917802:RNN917805 RXJ917802:RXJ917805 SHF917802:SHF917805 SRB917802:SRB917805 TAX917802:TAX917805 TKT917802:TKT917805 TUP917802:TUP917805 UEL917802:UEL917805 UOH917802:UOH917805 UYD917802:UYD917805 VHZ917802:VHZ917805 VRV917802:VRV917805 WBR917802:WBR917805 WLN917802:WLN917805 WVJ917802:WVJ917805 L983338:L983341 IX983338:IX983341 ST983338:ST983341 ACP983338:ACP983341 AML983338:AML983341 AWH983338:AWH983341 BGD983338:BGD983341 BPZ983338:BPZ983341 BZV983338:BZV983341 CJR983338:CJR983341 CTN983338:CTN983341 DDJ983338:DDJ983341 DNF983338:DNF983341 DXB983338:DXB983341 EGX983338:EGX983341 EQT983338:EQT983341 FAP983338:FAP983341 FKL983338:FKL983341 FUH983338:FUH983341 GED983338:GED983341 GNZ983338:GNZ983341 GXV983338:GXV983341 HHR983338:HHR983341 HRN983338:HRN983341 IBJ983338:IBJ983341 ILF983338:ILF983341 IVB983338:IVB983341 JEX983338:JEX983341 JOT983338:JOT983341 JYP983338:JYP983341 KIL983338:KIL983341 KSH983338:KSH983341 LCD983338:LCD983341 LLZ983338:LLZ983341 LVV983338:LVV983341 MFR983338:MFR983341 MPN983338:MPN983341 MZJ983338:MZJ983341 NJF983338:NJF983341 NTB983338:NTB983341 OCX983338:OCX983341 OMT983338:OMT983341 OWP983338:OWP983341 PGL983338:PGL983341 PQH983338:PQH983341 QAD983338:QAD983341 QJZ983338:QJZ983341 QTV983338:QTV983341 RDR983338:RDR983341 RNN983338:RNN983341 RXJ983338:RXJ983341 SHF983338:SHF983341 SRB983338:SRB983341 TAX983338:TAX983341 TKT983338:TKT983341 TUP983338:TUP983341 UEL983338:UEL983341 UOH983338:UOH983341 UYD983338:UYD983341 VHZ983338:VHZ983341 VRV983338:VRV983341 WBR983338:WBR983341 WLN983338:WLN983341 L270 WLN317:WLN323 WVJ317:WVJ323 IX317:IX323 L297:L301 L317:L323 ST317:ST323 ACP317:ACP323 AML317:AML323 AWH317:AWH323 BGD317:BGD323 BPZ317:BPZ323 BZV317:BZV323 CJR317:CJR323 CTN317:CTN323 DDJ317:DDJ323 DNF317:DNF323 DXB317:DXB323 EGX317:EGX323 EQT317:EQT323 FAP317:FAP323 FKL317:FKL323 FUH317:FUH323 GED317:GED323 GNZ317:GNZ323 GXV317:GXV323 HHR317:HHR323 HRN317:HRN323 IBJ317:IBJ323 ILF317:ILF323 IVB317:IVB323 JEX317:JEX323 JOT317:JOT323 JYP317:JYP323 KIL317:KIL323 KSH317:KSH323 LCD317:LCD323 LLZ317:LLZ323 LVV317:LVV323 MFR317:MFR323 MPN317:MPN323 MZJ317:MZJ323 NJF317:NJF323 NTB317:NTB323 OCX317:OCX323 OMT317:OMT323 OWP317:OWP323 PGL317:PGL323 PQH317:PQH323 QAD317:QAD323 QJZ317:QJZ323 QTV317:QTV323 RDR317:RDR323 RNN317:RNN323 RXJ317:RXJ323 SHF317:SHF323 SRB317:SRB323 TAX317:TAX323 TKT317:TKT323 TUP317:TUP323 UEL317:UEL323 UOH317:UOH323 UYD317:UYD323 VHZ317:VHZ323 VRV317:VRV323 WBR317:WBR323 L328:L335 IX328:IX346 ST328:ST346 ACP328:ACP346 AML328:AML346 AWH328:AWH346 BGD328:BGD346 BPZ328:BPZ346 BZV328:BZV346 CJR328:CJR346 CTN328:CTN346 DDJ328:DDJ346 DNF328:DNF346 DXB328:DXB346 EGX328:EGX346 EQT328:EQT346 FAP328:FAP346 FKL328:FKL346 FUH328:FUH346 GED328:GED346 GNZ328:GNZ346 GXV328:GXV346 HHR328:HHR346 HRN328:HRN346 IBJ328:IBJ346 ILF328:ILF346 IVB328:IVB346 JEX328:JEX346 JOT328:JOT346 JYP328:JYP346 KIL328:KIL346 KSH328:KSH346 LCD328:LCD346 LLZ328:LLZ346 LVV328:LVV346 MFR328:MFR346 MPN328:MPN346 MZJ328:MZJ346 NJF328:NJF346 NTB328:NTB346 OCX328:OCX346 OMT328:OMT346 OWP328:OWP346 PGL328:PGL346 PQH328:PQH346 QAD328:QAD346 QJZ328:QJZ346 QTV328:QTV346 RDR328:RDR346 RNN328:RNN346 RXJ328:RXJ346 SHF328:SHF346 SRB328:SRB346 TAX328:TAX346 TKT328:TKT346 TUP328:TUP346 UEL328:UEL346 UOH328:UOH346 UYD328:UYD346 VHZ328:VHZ346 VRV328:VRV346 WBR328:WBR346 WLN328:WLN346 WVJ328:WVJ346" xr:uid="{00000000-0002-0000-0000-000000000000}">
      <formula1>0</formula1>
      <formula2>5</formula2>
    </dataValidation>
  </dataValidations>
  <hyperlinks>
    <hyperlink ref="L363" r:id="rId1" xr:uid="{00000000-0004-0000-0000-000000000000}"/>
    <hyperlink ref="N161" r:id="rId2" xr:uid="{00000000-0004-0000-0000-000004000000}"/>
    <hyperlink ref="N160" r:id="rId3" xr:uid="{00000000-0004-0000-0000-000005000000}"/>
    <hyperlink ref="N93" r:id="rId4" xr:uid="{00000000-0004-0000-0000-000006000000}"/>
    <hyperlink ref="N92" r:id="rId5" xr:uid="{00000000-0004-0000-0000-000007000000}"/>
    <hyperlink ref="N108" r:id="rId6" xr:uid="{00000000-0004-0000-0000-000008000000}"/>
    <hyperlink ref="N84" r:id="rId7" xr:uid="{00000000-0004-0000-0000-00000B000000}"/>
    <hyperlink ref="N88" r:id="rId8" xr:uid="{00000000-0004-0000-0000-00000D000000}"/>
    <hyperlink ref="N304" r:id="rId9" xr:uid="{00000000-0004-0000-0000-000011000000}"/>
    <hyperlink ref="N270" r:id="rId10" xr:uid="{00000000-0004-0000-0000-000019000000}"/>
    <hyperlink ref="N233" r:id="rId11" xr:uid="{00000000-0004-0000-0000-00001A000000}"/>
    <hyperlink ref="N168" r:id="rId12" xr:uid="{00000000-0004-0000-0000-00001B000000}"/>
    <hyperlink ref="N97" r:id="rId13" xr:uid="{00000000-0004-0000-0000-00001C000000}"/>
    <hyperlink ref="N73" r:id="rId14" xr:uid="{00000000-0004-0000-0000-00001D000000}"/>
    <hyperlink ref="N185" r:id="rId15" xr:uid="{00000000-0004-0000-0000-00001E000000}"/>
    <hyperlink ref="N182" r:id="rId16" xr:uid="{00000000-0004-0000-0000-00001F000000}"/>
    <hyperlink ref="N181" r:id="rId17" xr:uid="{00000000-0004-0000-0000-000020000000}"/>
    <hyperlink ref="N180" r:id="rId18" xr:uid="{00000000-0004-0000-0000-000021000000}"/>
    <hyperlink ref="N179" r:id="rId19" xr:uid="{00000000-0004-0000-0000-000022000000}"/>
    <hyperlink ref="N178" r:id="rId20" xr:uid="{00000000-0004-0000-0000-000023000000}"/>
    <hyperlink ref="N177" r:id="rId21" xr:uid="{00000000-0004-0000-0000-000024000000}"/>
    <hyperlink ref="N176" r:id="rId22" xr:uid="{00000000-0004-0000-0000-000025000000}"/>
    <hyperlink ref="N175" r:id="rId23" xr:uid="{00000000-0004-0000-0000-000026000000}"/>
    <hyperlink ref="N174" r:id="rId24" xr:uid="{00000000-0004-0000-0000-000027000000}"/>
    <hyperlink ref="N173" r:id="rId25" xr:uid="{00000000-0004-0000-0000-000028000000}"/>
    <hyperlink ref="N172" r:id="rId26" xr:uid="{00000000-0004-0000-0000-00002A000000}"/>
    <hyperlink ref="N171" r:id="rId27" xr:uid="{00000000-0004-0000-0000-00002B000000}"/>
    <hyperlink ref="N170" r:id="rId28" xr:uid="{00000000-0004-0000-0000-00002C000000}"/>
    <hyperlink ref="N169" r:id="rId29" xr:uid="{00000000-0004-0000-0000-00002D000000}"/>
    <hyperlink ref="N167" r:id="rId30" xr:uid="{00000000-0004-0000-0000-00002E000000}"/>
    <hyperlink ref="N166" r:id="rId31" xr:uid="{00000000-0004-0000-0000-00002F000000}"/>
    <hyperlink ref="N165" r:id="rId32" xr:uid="{00000000-0004-0000-0000-000030000000}"/>
    <hyperlink ref="N164" r:id="rId33" xr:uid="{00000000-0004-0000-0000-000031000000}"/>
    <hyperlink ref="N163" r:id="rId34" xr:uid="{00000000-0004-0000-0000-000032000000}"/>
    <hyperlink ref="N159" r:id="rId35" xr:uid="{00000000-0004-0000-0000-000033000000}"/>
    <hyperlink ref="N158" r:id="rId36" xr:uid="{00000000-0004-0000-0000-000034000000}"/>
    <hyperlink ref="N157" r:id="rId37" xr:uid="{00000000-0004-0000-0000-000035000000}"/>
    <hyperlink ref="N156" r:id="rId38" xr:uid="{00000000-0004-0000-0000-000036000000}"/>
    <hyperlink ref="N155" r:id="rId39" xr:uid="{00000000-0004-0000-0000-000037000000}"/>
    <hyperlink ref="N154" r:id="rId40" xr:uid="{00000000-0004-0000-0000-000038000000}"/>
    <hyperlink ref="N153" r:id="rId41" xr:uid="{00000000-0004-0000-0000-000039000000}"/>
    <hyperlink ref="N152" r:id="rId42" xr:uid="{00000000-0004-0000-0000-00003A000000}"/>
    <hyperlink ref="N151" r:id="rId43" xr:uid="{00000000-0004-0000-0000-00003B000000}"/>
    <hyperlink ref="N150" r:id="rId44" xr:uid="{00000000-0004-0000-0000-00003C000000}"/>
    <hyperlink ref="N148" r:id="rId45" xr:uid="{00000000-0004-0000-0000-00003E000000}"/>
    <hyperlink ref="N147" r:id="rId46" xr:uid="{00000000-0004-0000-0000-00003F000000}"/>
    <hyperlink ref="N146" r:id="rId47" xr:uid="{00000000-0004-0000-0000-000040000000}"/>
    <hyperlink ref="N145" r:id="rId48" xr:uid="{00000000-0004-0000-0000-000041000000}"/>
    <hyperlink ref="N144" r:id="rId49" xr:uid="{00000000-0004-0000-0000-000042000000}"/>
    <hyperlink ref="N142" r:id="rId50" xr:uid="{00000000-0004-0000-0000-000043000000}"/>
    <hyperlink ref="N141" r:id="rId51" xr:uid="{00000000-0004-0000-0000-000044000000}"/>
    <hyperlink ref="N140" r:id="rId52" xr:uid="{00000000-0004-0000-0000-000045000000}"/>
    <hyperlink ref="N139" r:id="rId53" xr:uid="{00000000-0004-0000-0000-000046000000}"/>
    <hyperlink ref="N138" r:id="rId54" xr:uid="{00000000-0004-0000-0000-000047000000}"/>
    <hyperlink ref="N137" r:id="rId55" xr:uid="{00000000-0004-0000-0000-000048000000}"/>
    <hyperlink ref="N136" r:id="rId56" xr:uid="{00000000-0004-0000-0000-000049000000}"/>
    <hyperlink ref="N135" r:id="rId57" xr:uid="{00000000-0004-0000-0000-00004A000000}"/>
    <hyperlink ref="N134" r:id="rId58" xr:uid="{00000000-0004-0000-0000-00004B000000}"/>
    <hyperlink ref="N133" r:id="rId59" xr:uid="{00000000-0004-0000-0000-00004C000000}"/>
    <hyperlink ref="N132" r:id="rId60" xr:uid="{00000000-0004-0000-0000-00004D000000}"/>
    <hyperlink ref="N131" r:id="rId61" xr:uid="{00000000-0004-0000-0000-00004E000000}"/>
    <hyperlink ref="N130" r:id="rId62" xr:uid="{00000000-0004-0000-0000-00004F000000}"/>
    <hyperlink ref="N129" r:id="rId63" xr:uid="{00000000-0004-0000-0000-000050000000}"/>
    <hyperlink ref="N128" r:id="rId64" xr:uid="{00000000-0004-0000-0000-000051000000}"/>
    <hyperlink ref="N126" r:id="rId65" xr:uid="{00000000-0004-0000-0000-000052000000}"/>
    <hyperlink ref="N125" r:id="rId66" xr:uid="{00000000-0004-0000-0000-000053000000}"/>
    <hyperlink ref="N124" r:id="rId67" xr:uid="{00000000-0004-0000-0000-000054000000}"/>
    <hyperlink ref="N123" r:id="rId68" xr:uid="{00000000-0004-0000-0000-000055000000}"/>
    <hyperlink ref="N121" r:id="rId69" xr:uid="{00000000-0004-0000-0000-000056000000}"/>
    <hyperlink ref="N120" r:id="rId70" xr:uid="{00000000-0004-0000-0000-000057000000}"/>
    <hyperlink ref="N119" r:id="rId71" xr:uid="{00000000-0004-0000-0000-000059000000}"/>
    <hyperlink ref="N117" r:id="rId72" xr:uid="{00000000-0004-0000-0000-00005A000000}"/>
    <hyperlink ref="N116" r:id="rId73" xr:uid="{00000000-0004-0000-0000-00005B000000}"/>
    <hyperlink ref="N115" r:id="rId74" xr:uid="{00000000-0004-0000-0000-00005C000000}"/>
    <hyperlink ref="N114" r:id="rId75" xr:uid="{00000000-0004-0000-0000-00005D000000}"/>
    <hyperlink ref="N113" r:id="rId76" xr:uid="{00000000-0004-0000-0000-00005E000000}"/>
    <hyperlink ref="N110" r:id="rId77" xr:uid="{00000000-0004-0000-0000-00005F000000}"/>
    <hyperlink ref="N107" r:id="rId78" xr:uid="{00000000-0004-0000-0000-000060000000}"/>
    <hyperlink ref="N106" r:id="rId79" xr:uid="{00000000-0004-0000-0000-000061000000}"/>
    <hyperlink ref="N105" r:id="rId80" xr:uid="{00000000-0004-0000-0000-000062000000}"/>
    <hyperlink ref="N104" r:id="rId81" xr:uid="{00000000-0004-0000-0000-000063000000}"/>
    <hyperlink ref="N99" r:id="rId82" xr:uid="{00000000-0004-0000-0000-000064000000}"/>
    <hyperlink ref="N100" r:id="rId83" xr:uid="{00000000-0004-0000-0000-000065000000}"/>
    <hyperlink ref="N98" r:id="rId84" xr:uid="{00000000-0004-0000-0000-000066000000}"/>
    <hyperlink ref="N95" r:id="rId85" xr:uid="{00000000-0004-0000-0000-000067000000}"/>
    <hyperlink ref="N61" r:id="rId86" xr:uid="{00000000-0004-0000-0000-000069000000}"/>
    <hyperlink ref="N64" r:id="rId87" xr:uid="{00000000-0004-0000-0000-00006A000000}"/>
    <hyperlink ref="N65" r:id="rId88" xr:uid="{00000000-0004-0000-0000-00006B000000}"/>
    <hyperlink ref="N66" r:id="rId89" xr:uid="{00000000-0004-0000-0000-00006C000000}"/>
    <hyperlink ref="N67" r:id="rId90" xr:uid="{00000000-0004-0000-0000-00006D000000}"/>
    <hyperlink ref="N68" r:id="rId91" xr:uid="{00000000-0004-0000-0000-00006E000000}"/>
    <hyperlink ref="N69" r:id="rId92" xr:uid="{00000000-0004-0000-0000-00006F000000}"/>
    <hyperlink ref="N72" r:id="rId93" xr:uid="{00000000-0004-0000-0000-000071000000}"/>
    <hyperlink ref="N74" r:id="rId94" xr:uid="{00000000-0004-0000-0000-000072000000}"/>
    <hyperlink ref="N76" r:id="rId95" xr:uid="{00000000-0004-0000-0000-000073000000}"/>
    <hyperlink ref="N77" r:id="rId96" xr:uid="{00000000-0004-0000-0000-000074000000}"/>
    <hyperlink ref="N78" r:id="rId97" xr:uid="{00000000-0004-0000-0000-000075000000}"/>
    <hyperlink ref="N79" r:id="rId98" xr:uid="{00000000-0004-0000-0000-000076000000}"/>
    <hyperlink ref="N80" r:id="rId99" xr:uid="{00000000-0004-0000-0000-000077000000}"/>
    <hyperlink ref="N81" r:id="rId100" xr:uid="{00000000-0004-0000-0000-000078000000}"/>
    <hyperlink ref="N82" r:id="rId101" xr:uid="{00000000-0004-0000-0000-000079000000}"/>
    <hyperlink ref="N70" r:id="rId102" xr:uid="{00000000-0004-0000-0000-00007A000000}"/>
    <hyperlink ref="N85" r:id="rId103" xr:uid="{00000000-0004-0000-0000-00007B000000}"/>
    <hyperlink ref="N89" r:id="rId104" xr:uid="{00000000-0004-0000-0000-00007C000000}"/>
    <hyperlink ref="N91" r:id="rId105" xr:uid="{00000000-0004-0000-0000-00007D000000}"/>
    <hyperlink ref="N320" r:id="rId106" xr:uid="{00000000-0004-0000-0000-000082000000}"/>
    <hyperlink ref="N319" r:id="rId107" xr:uid="{00000000-0004-0000-0000-000083000000}"/>
    <hyperlink ref="N318" r:id="rId108" xr:uid="{00000000-0004-0000-0000-000084000000}"/>
    <hyperlink ref="N316" r:id="rId109" xr:uid="{00000000-0004-0000-0000-000085000000}"/>
    <hyperlink ref="N315" r:id="rId110" xr:uid="{00000000-0004-0000-0000-000086000000}"/>
    <hyperlink ref="N313" r:id="rId111" xr:uid="{00000000-0004-0000-0000-000087000000}"/>
    <hyperlink ref="N312" r:id="rId112" xr:uid="{00000000-0004-0000-0000-000088000000}"/>
    <hyperlink ref="N311" r:id="rId113" xr:uid="{00000000-0004-0000-0000-000089000000}"/>
    <hyperlink ref="N310" r:id="rId114" xr:uid="{00000000-0004-0000-0000-00008A000000}"/>
    <hyperlink ref="N309" r:id="rId115" xr:uid="{00000000-0004-0000-0000-00008B000000}"/>
    <hyperlink ref="N308" r:id="rId116" xr:uid="{00000000-0004-0000-0000-00008C000000}"/>
    <hyperlink ref="N307" r:id="rId117" xr:uid="{00000000-0004-0000-0000-00008D000000}"/>
    <hyperlink ref="N306" r:id="rId118" xr:uid="{00000000-0004-0000-0000-00008E000000}"/>
    <hyperlink ref="N299" r:id="rId119" xr:uid="{00000000-0004-0000-0000-000090000000}"/>
    <hyperlink ref="N298" r:id="rId120" xr:uid="{00000000-0004-0000-0000-000091000000}"/>
    <hyperlink ref="N297" r:id="rId121" xr:uid="{00000000-0004-0000-0000-000092000000}"/>
    <hyperlink ref="N303" r:id="rId122" xr:uid="{00000000-0004-0000-0000-000093000000}"/>
    <hyperlink ref="N302" r:id="rId123" xr:uid="{00000000-0004-0000-0000-000094000000}"/>
    <hyperlink ref="N294" r:id="rId124" xr:uid="{00000000-0004-0000-0000-000095000000}"/>
    <hyperlink ref="N293" r:id="rId125" xr:uid="{00000000-0004-0000-0000-000096000000}"/>
    <hyperlink ref="N291" r:id="rId126" xr:uid="{00000000-0004-0000-0000-000097000000}"/>
    <hyperlink ref="N290" r:id="rId127" xr:uid="{00000000-0004-0000-0000-000098000000}"/>
    <hyperlink ref="N289" r:id="rId128" xr:uid="{00000000-0004-0000-0000-000099000000}"/>
    <hyperlink ref="N287" r:id="rId129" xr:uid="{00000000-0004-0000-0000-00009A000000}"/>
    <hyperlink ref="N286" r:id="rId130" xr:uid="{00000000-0004-0000-0000-00009B000000}"/>
    <hyperlink ref="N283" r:id="rId131" xr:uid="{00000000-0004-0000-0000-00009C000000}"/>
    <hyperlink ref="N282" r:id="rId132" xr:uid="{00000000-0004-0000-0000-00009D000000}"/>
    <hyperlink ref="N281" r:id="rId133" xr:uid="{00000000-0004-0000-0000-00009E000000}"/>
    <hyperlink ref="N280" r:id="rId134" xr:uid="{00000000-0004-0000-0000-00009F000000}"/>
    <hyperlink ref="N279" r:id="rId135" xr:uid="{00000000-0004-0000-0000-0000A0000000}"/>
    <hyperlink ref="N278" r:id="rId136" xr:uid="{00000000-0004-0000-0000-0000A1000000}"/>
    <hyperlink ref="N275" r:id="rId137" xr:uid="{00000000-0004-0000-0000-0000A2000000}"/>
    <hyperlink ref="N273" r:id="rId138" xr:uid="{00000000-0004-0000-0000-0000A3000000}"/>
    <hyperlink ref="N272" r:id="rId139" xr:uid="{00000000-0004-0000-0000-0000A4000000}"/>
    <hyperlink ref="N271" r:id="rId140" xr:uid="{00000000-0004-0000-0000-0000A5000000}"/>
    <hyperlink ref="N268" r:id="rId141" xr:uid="{00000000-0004-0000-0000-0000A6000000}"/>
    <hyperlink ref="N267" r:id="rId142" xr:uid="{00000000-0004-0000-0000-0000A7000000}"/>
    <hyperlink ref="N266" r:id="rId143" xr:uid="{00000000-0004-0000-0000-0000A8000000}"/>
    <hyperlink ref="N265" r:id="rId144" xr:uid="{00000000-0004-0000-0000-0000A9000000}"/>
    <hyperlink ref="N264" r:id="rId145" xr:uid="{00000000-0004-0000-0000-0000AA000000}"/>
    <hyperlink ref="N263" r:id="rId146" xr:uid="{00000000-0004-0000-0000-0000AB000000}"/>
    <hyperlink ref="N259" r:id="rId147" xr:uid="{00000000-0004-0000-0000-0000AE000000}"/>
    <hyperlink ref="N258" r:id="rId148" xr:uid="{00000000-0004-0000-0000-0000AF000000}"/>
    <hyperlink ref="N257" r:id="rId149" xr:uid="{00000000-0004-0000-0000-0000B0000000}"/>
    <hyperlink ref="N256" r:id="rId150" xr:uid="{00000000-0004-0000-0000-0000B2000000}"/>
    <hyperlink ref="N255" r:id="rId151" xr:uid="{00000000-0004-0000-0000-0000B3000000}"/>
    <hyperlink ref="N254" r:id="rId152" xr:uid="{00000000-0004-0000-0000-0000B4000000}"/>
    <hyperlink ref="N253" r:id="rId153" xr:uid="{00000000-0004-0000-0000-0000B5000000}"/>
    <hyperlink ref="N252" r:id="rId154" xr:uid="{00000000-0004-0000-0000-0000B6000000}"/>
    <hyperlink ref="N251" r:id="rId155" xr:uid="{00000000-0004-0000-0000-0000B7000000}"/>
    <hyperlink ref="N250" r:id="rId156" xr:uid="{00000000-0004-0000-0000-0000B8000000}"/>
    <hyperlink ref="N249" r:id="rId157" xr:uid="{00000000-0004-0000-0000-0000B9000000}"/>
    <hyperlink ref="N248" r:id="rId158" xr:uid="{00000000-0004-0000-0000-0000BA000000}"/>
    <hyperlink ref="N247" r:id="rId159" xr:uid="{00000000-0004-0000-0000-0000BB000000}"/>
    <hyperlink ref="N246" r:id="rId160" xr:uid="{00000000-0004-0000-0000-0000BC000000}"/>
    <hyperlink ref="N245" r:id="rId161" xr:uid="{00000000-0004-0000-0000-0000BD000000}"/>
    <hyperlink ref="N244" r:id="rId162" xr:uid="{00000000-0004-0000-0000-0000BE000000}"/>
    <hyperlink ref="N243" r:id="rId163" xr:uid="{00000000-0004-0000-0000-0000BF000000}"/>
    <hyperlink ref="N242" r:id="rId164" xr:uid="{00000000-0004-0000-0000-0000C0000000}"/>
    <hyperlink ref="N241" r:id="rId165" xr:uid="{00000000-0004-0000-0000-0000C1000000}"/>
    <hyperlink ref="N240" r:id="rId166" xr:uid="{00000000-0004-0000-0000-0000C2000000}"/>
    <hyperlink ref="N239" r:id="rId167" xr:uid="{00000000-0004-0000-0000-0000C3000000}"/>
    <hyperlink ref="N238" r:id="rId168" xr:uid="{00000000-0004-0000-0000-0000C4000000}"/>
    <hyperlink ref="N236" r:id="rId169" xr:uid="{00000000-0004-0000-0000-0000C6000000}"/>
    <hyperlink ref="N235" r:id="rId170" xr:uid="{00000000-0004-0000-0000-0000C7000000}"/>
    <hyperlink ref="N234" r:id="rId171" xr:uid="{00000000-0004-0000-0000-0000C8000000}"/>
    <hyperlink ref="N232" r:id="rId172" xr:uid="{00000000-0004-0000-0000-0000C9000000}"/>
    <hyperlink ref="N231" r:id="rId173" xr:uid="{00000000-0004-0000-0000-0000CA000000}"/>
    <hyperlink ref="N230" r:id="rId174" xr:uid="{00000000-0004-0000-0000-0000CB000000}"/>
    <hyperlink ref="N229" r:id="rId175" xr:uid="{00000000-0004-0000-0000-0000CC000000}"/>
    <hyperlink ref="N228" r:id="rId176" xr:uid="{00000000-0004-0000-0000-0000D1000000}"/>
    <hyperlink ref="N227" r:id="rId177" xr:uid="{00000000-0004-0000-0000-0000D2000000}"/>
    <hyperlink ref="N226" r:id="rId178" xr:uid="{00000000-0004-0000-0000-0000D3000000}"/>
    <hyperlink ref="N224" r:id="rId179" xr:uid="{00000000-0004-0000-0000-0000D4000000}"/>
    <hyperlink ref="N222" r:id="rId180" xr:uid="{00000000-0004-0000-0000-0000D5000000}"/>
    <hyperlink ref="N219" r:id="rId181" xr:uid="{00000000-0004-0000-0000-0000D6000000}"/>
    <hyperlink ref="N217" r:id="rId182" xr:uid="{00000000-0004-0000-0000-0000D7000000}"/>
    <hyperlink ref="N218" r:id="rId183" xr:uid="{00000000-0004-0000-0000-0000D8000000}"/>
    <hyperlink ref="N216" r:id="rId184" xr:uid="{00000000-0004-0000-0000-0000D9000000}"/>
    <hyperlink ref="N215" r:id="rId185" xr:uid="{00000000-0004-0000-0000-0000DA000000}"/>
    <hyperlink ref="N214" r:id="rId186" xr:uid="{00000000-0004-0000-0000-0000DB000000}"/>
    <hyperlink ref="N211" r:id="rId187" xr:uid="{00000000-0004-0000-0000-0000DC000000}"/>
    <hyperlink ref="N210" r:id="rId188" xr:uid="{00000000-0004-0000-0000-0000DD000000}"/>
    <hyperlink ref="N204" r:id="rId189" xr:uid="{00000000-0004-0000-0000-0000DF000000}"/>
    <hyperlink ref="N203" r:id="rId190" xr:uid="{00000000-0004-0000-0000-0000E0000000}"/>
    <hyperlink ref="N202" r:id="rId191" xr:uid="{00000000-0004-0000-0000-0000E1000000}"/>
    <hyperlink ref="N201" r:id="rId192" xr:uid="{00000000-0004-0000-0000-0000E2000000}"/>
    <hyperlink ref="N200" r:id="rId193" xr:uid="{00000000-0004-0000-0000-0000E3000000}"/>
    <hyperlink ref="N198" r:id="rId194" xr:uid="{00000000-0004-0000-0000-0000E4000000}"/>
    <hyperlink ref="N197" r:id="rId195" xr:uid="{00000000-0004-0000-0000-0000E5000000}"/>
    <hyperlink ref="N196" r:id="rId196" xr:uid="{00000000-0004-0000-0000-0000E6000000}"/>
    <hyperlink ref="N195" r:id="rId197" xr:uid="{00000000-0004-0000-0000-0000E7000000}"/>
    <hyperlink ref="N193" r:id="rId198" xr:uid="{00000000-0004-0000-0000-0000E8000000}"/>
    <hyperlink ref="N190" r:id="rId199" xr:uid="{00000000-0004-0000-0000-0000EA000000}"/>
    <hyperlink ref="N191" r:id="rId200" xr:uid="{00000000-0004-0000-0000-0000EB000000}"/>
    <hyperlink ref="N186" r:id="rId201" xr:uid="{00000000-0004-0000-0000-0000EC000000}"/>
    <hyperlink ref="N187" r:id="rId202" xr:uid="{00000000-0004-0000-0000-0000ED000000}"/>
    <hyperlink ref="N188" r:id="rId203" xr:uid="{00000000-0004-0000-0000-0000EE000000}"/>
    <hyperlink ref="N189" r:id="rId204" xr:uid="{00000000-0004-0000-0000-0000EF000000}"/>
    <hyperlink ref="N127" r:id="rId205" xr:uid="{00000000-0004-0000-0000-0000F1000000}"/>
    <hyperlink ref="N305" r:id="rId206" xr:uid="{00000000-0004-0000-0000-0000F5000000}"/>
    <hyperlink ref="N314" r:id="rId207" xr:uid="{00000000-0004-0000-0000-0000F6000000}"/>
    <hyperlink ref="N317" r:id="rId208" xr:uid="{00000000-0004-0000-0000-0000F7000000}"/>
    <hyperlink ref="N75" r:id="rId209" xr:uid="{00000000-0004-0000-0000-0000F8000000}"/>
    <hyperlink ref="N112" r:id="rId210" xr:uid="{00000000-0004-0000-0000-0000F9000000}"/>
    <hyperlink ref="N262" r:id="rId211" xr:uid="{00000000-0004-0000-0000-000000010000}"/>
    <hyperlink ref="N184" r:id="rId212" xr:uid="{00000000-0004-0000-0000-000002010000}"/>
    <hyperlink ref="N284" r:id="rId213" xr:uid="{00000000-0004-0000-0000-000003010000}"/>
    <hyperlink ref="N321" r:id="rId214" xr:uid="{00000000-0004-0000-0000-000005010000}"/>
    <hyperlink ref="N325" r:id="rId215" xr:uid="{00000000-0004-0000-0000-000006010000}"/>
    <hyperlink ref="N327" r:id="rId216" xr:uid="{00000000-0004-0000-0000-000007010000}"/>
    <hyperlink ref="N328" r:id="rId217" xr:uid="{00000000-0004-0000-0000-000008010000}"/>
    <hyperlink ref="N329" r:id="rId218" xr:uid="{00000000-0004-0000-0000-000009010000}"/>
    <hyperlink ref="N330" r:id="rId219" xr:uid="{00000000-0004-0000-0000-00000A010000}"/>
    <hyperlink ref="N331" r:id="rId220" xr:uid="{00000000-0004-0000-0000-00000B010000}"/>
    <hyperlink ref="N332" r:id="rId221" xr:uid="{00000000-0004-0000-0000-00000C010000}"/>
    <hyperlink ref="N333" r:id="rId222" xr:uid="{00000000-0004-0000-0000-00000D010000}"/>
    <hyperlink ref="N322" r:id="rId223" xr:uid="{00000000-0004-0000-0000-00000E010000}"/>
    <hyperlink ref="N323" r:id="rId224" xr:uid="{00000000-0004-0000-0000-00000F010000}"/>
    <hyperlink ref="N324" r:id="rId225" xr:uid="{00000000-0004-0000-0000-000010010000}"/>
    <hyperlink ref="N221" r:id="rId226" xr:uid="{00000000-0004-0000-0000-000013010000}"/>
    <hyperlink ref="N41" r:id="rId227" xr:uid="{00000000-0004-0000-0000-000016010000}"/>
    <hyperlink ref="N45" r:id="rId228" xr:uid="{00000000-0004-0000-0000-000017010000}"/>
    <hyperlink ref="N51" r:id="rId229" xr:uid="{00000000-0004-0000-0000-00001E010000}"/>
    <hyperlink ref="N37" r:id="rId230" xr:uid="{00000000-0004-0000-0000-00001F010000}"/>
    <hyperlink ref="N59" r:id="rId231" xr:uid="{00000000-0004-0000-0000-000022010000}"/>
    <hyperlink ref="N58" r:id="rId232" xr:uid="{00000000-0004-0000-0000-000023010000}"/>
    <hyperlink ref="N57" r:id="rId233" xr:uid="{00000000-0004-0000-0000-000024010000}"/>
    <hyperlink ref="N56" r:id="rId234" xr:uid="{00000000-0004-0000-0000-000025010000}"/>
    <hyperlink ref="N21" r:id="rId235" xr:uid="{00000000-0004-0000-0000-000026010000}"/>
    <hyperlink ref="N23" r:id="rId236" xr:uid="{00000000-0004-0000-0000-000027010000}"/>
    <hyperlink ref="N25" r:id="rId237" xr:uid="{00000000-0004-0000-0000-000028010000}"/>
    <hyperlink ref="N31" r:id="rId238" xr:uid="{00000000-0004-0000-0000-000029010000}"/>
    <hyperlink ref="N32" r:id="rId239" xr:uid="{00000000-0004-0000-0000-00002A010000}"/>
    <hyperlink ref="N33" r:id="rId240" xr:uid="{00000000-0004-0000-0000-00002B010000}"/>
    <hyperlink ref="N36" r:id="rId241" xr:uid="{00000000-0004-0000-0000-00002D010000}"/>
    <hyperlink ref="N38" r:id="rId242" xr:uid="{00000000-0004-0000-0000-00002E010000}"/>
    <hyperlink ref="N40" r:id="rId243" xr:uid="{00000000-0004-0000-0000-00002F010000}"/>
    <hyperlink ref="N42" r:id="rId244" xr:uid="{00000000-0004-0000-0000-000030010000}"/>
    <hyperlink ref="N43" r:id="rId245" xr:uid="{00000000-0004-0000-0000-000031010000}"/>
    <hyperlink ref="N44" r:id="rId246" xr:uid="{00000000-0004-0000-0000-000032010000}"/>
    <hyperlink ref="N46" r:id="rId247" xr:uid="{00000000-0004-0000-0000-000033010000}"/>
    <hyperlink ref="N47" r:id="rId248" xr:uid="{00000000-0004-0000-0000-000034010000}"/>
    <hyperlink ref="N48" r:id="rId249" xr:uid="{00000000-0004-0000-0000-000035010000}"/>
    <hyperlink ref="N49" r:id="rId250" xr:uid="{00000000-0004-0000-0000-000036010000}"/>
    <hyperlink ref="N50" r:id="rId251" xr:uid="{00000000-0004-0000-0000-000037010000}"/>
    <hyperlink ref="N52" r:id="rId252" xr:uid="{00000000-0004-0000-0000-000038010000}"/>
    <hyperlink ref="N39" r:id="rId253" xr:uid="{00000000-0004-0000-0000-00003A010000}"/>
    <hyperlink ref="N54" r:id="rId254" xr:uid="{00000000-0004-0000-0000-00003B010000}"/>
    <hyperlink ref="N18" r:id="rId255" xr:uid="{00000000-0004-0000-0000-00003C010000}"/>
    <hyperlink ref="N20" r:id="rId256" xr:uid="{00000000-0004-0000-0000-00003D010000}"/>
    <hyperlink ref="N60" r:id="rId257" xr:uid="{00000000-0004-0000-0000-00003E010000}"/>
    <hyperlink ref="N71" r:id="rId258" xr:uid="{00000000-0004-0000-0000-00003F010000}"/>
    <hyperlink ref="N90" r:id="rId259" xr:uid="{00000000-0004-0000-0000-000041010000}"/>
    <hyperlink ref="N101" r:id="rId260" xr:uid="{00000000-0004-0000-0000-000042010000}"/>
    <hyperlink ref="N122" r:id="rId261" xr:uid="{00000000-0004-0000-0000-000043010000}"/>
    <hyperlink ref="N22" r:id="rId262" xr:uid="{00000000-0004-0000-0000-000044010000}"/>
    <hyperlink ref="N27" r:id="rId263" xr:uid="{00000000-0004-0000-0000-000045010000}"/>
    <hyperlink ref="N29" r:id="rId264" xr:uid="{00000000-0004-0000-0000-000046010000}"/>
    <hyperlink ref="N83" r:id="rId265" xr:uid="{00000000-0004-0000-0000-000047010000}"/>
    <hyperlink ref="N109" r:id="rId266" xr:uid="{00000000-0004-0000-0000-000049010000}"/>
    <hyperlink ref="N96" r:id="rId267" xr:uid="{00000000-0004-0000-0000-00004E010000}"/>
    <hyperlink ref="N63" r:id="rId268" xr:uid="{00000000-0004-0000-0000-00004F010000}"/>
    <hyperlink ref="N26" r:id="rId269" xr:uid="{00000000-0004-0000-0000-000015010000}"/>
    <hyperlink ref="N102" r:id="rId270" xr:uid="{2C11D873-62AB-4722-ACD7-799854BCABAA}"/>
    <hyperlink ref="N208" r:id="rId271" xr:uid="{AFDBAF12-F948-4CAC-A52C-B27302424451}"/>
    <hyperlink ref="N207" r:id="rId272" xr:uid="{5C73FBC7-81D0-4A0F-9131-9F67F9B68A1F}"/>
    <hyperlink ref="N292" r:id="rId273" xr:uid="{9B37C393-47A2-44EB-9BAF-85F825E86161}"/>
    <hyperlink ref="N205" r:id="rId274" xr:uid="{63AFBBB9-A829-44F2-B3D6-E1ED9A3CD7D0}"/>
    <hyperlink ref="N337" r:id="rId275" xr:uid="{0B786357-3C0D-47DE-9E17-2FAA86F91223}"/>
    <hyperlink ref="N338" r:id="rId276" xr:uid="{CAF7FA16-4744-4E00-A4B2-EF410CD910B1}"/>
    <hyperlink ref="N341" r:id="rId277" xr:uid="{673E7487-0B95-4C25-94EF-D7D7A3B0769F}"/>
    <hyperlink ref="N342" r:id="rId278" xr:uid="{73B7B126-7945-40BC-9A82-C655C2BDEFC0}"/>
    <hyperlink ref="N343" r:id="rId279" xr:uid="{78690EBB-467D-4FFF-955E-748DA1507B39}"/>
    <hyperlink ref="N344" r:id="rId280" xr:uid="{B2CFCE9A-F062-43E3-B542-A367FD5CD60A}"/>
    <hyperlink ref="N346" r:id="rId281" xr:uid="{BC8242BD-421E-4E60-93EC-3C25F4E19C10}"/>
    <hyperlink ref="N347" r:id="rId282" xr:uid="{C5B3A897-52BE-410B-B952-F068FD476D29}"/>
    <hyperlink ref="N53" r:id="rId283" xr:uid="{5133A6CD-9FA4-4AB2-9557-276EF84CE0E4}"/>
    <hyperlink ref="N62" r:id="rId284" xr:uid="{9E8260EB-3C7B-42A3-BAE7-C229C775448C}"/>
    <hyperlink ref="N86" r:id="rId285" xr:uid="{66108998-3422-4F6A-97A4-F0C2E2F01DB7}"/>
    <hyperlink ref="N206" r:id="rId286" xr:uid="{E90D67B2-5C10-49F9-B682-32D9DCFDFFDC}"/>
    <hyperlink ref="N220" r:id="rId287" xr:uid="{6CA08210-F560-4393-91CE-FF97D543FB34}"/>
    <hyperlink ref="N35" r:id="rId288" xr:uid="{0FC4A7B0-8F83-465E-9394-9C5C366B6AB6}"/>
    <hyperlink ref="N143" r:id="rId289" xr:uid="{54673A8D-B8EE-4ED3-AEB2-0DD7A5F38902}"/>
    <hyperlink ref="N261" r:id="rId290" xr:uid="{2AFB439A-42DA-4B8A-869B-2EB782DAD95A}"/>
    <hyperlink ref="N260" r:id="rId291" xr:uid="{1AA9E12F-DBD6-49DA-B773-E1B7488A61CB}"/>
    <hyperlink ref="N274" r:id="rId292" xr:uid="{A6EEF707-FD59-411E-B604-1728EB3B87E5}"/>
    <hyperlink ref="N276" r:id="rId293" xr:uid="{C3DE1421-1F9E-4AEA-B620-F03E58F1570A}"/>
    <hyperlink ref="N28" r:id="rId294" xr:uid="{B53D3509-9A20-45F5-9598-55F29EAD20C5}"/>
    <hyperlink ref="N288" r:id="rId295" xr:uid="{FEDA9D6A-71DE-4DFC-B331-6013C221AFEB}"/>
    <hyperlink ref="N301" r:id="rId296" xr:uid="{834C7C02-997E-404E-88E1-ECC97C4C53BC}"/>
    <hyperlink ref="N55" r:id="rId297" xr:uid="{C709CE96-C152-4CDB-BE88-D687CCCC5840}"/>
    <hyperlink ref="N149" r:id="rId298" xr:uid="{77530C66-B03C-4068-83E3-4B92489300BE}"/>
    <hyperlink ref="N300" r:id="rId299" xr:uid="{00000000-0004-0000-0000-00008F000000}"/>
    <hyperlink ref="N199" r:id="rId300" xr:uid="{37143DBF-82A4-4926-B9BD-4A30855985BA}"/>
    <hyperlink ref="N336" r:id="rId301" xr:uid="{1DF2834C-2587-4BF9-B28A-928F0A645BF4}"/>
    <hyperlink ref="N19" r:id="rId302" xr:uid="{DA19157B-0DE4-448E-AFCB-4242D25FEF8A}"/>
    <hyperlink ref="N183" r:id="rId303" xr:uid="{E0D8F36F-8816-4F65-8867-47B1AFC84B8D}"/>
    <hyperlink ref="N24" r:id="rId304" xr:uid="{143171B6-E34C-4796-B719-CB10F711A005}"/>
    <hyperlink ref="N30" r:id="rId305" xr:uid="{A7A4DCC9-1E9C-4541-AFB0-B9BBCE1C2031}"/>
    <hyperlink ref="N87" r:id="rId306" xr:uid="{5A294887-A413-441D-9735-80D7BA241B53}"/>
    <hyperlink ref="N94" r:id="rId307" xr:uid="{0D67A8D8-4F7C-445C-A583-8702FFE8A43A}"/>
    <hyperlink ref="N111" r:id="rId308" xr:uid="{5726F5A3-21DB-45B5-A2E8-8B342062B389}"/>
    <hyperlink ref="N118" r:id="rId309" xr:uid="{FC531299-9D3E-4C1F-9922-EFA1B78F5CD5}"/>
    <hyperlink ref="N162" r:id="rId310" xr:uid="{C13FFBD2-9AEA-440C-9D01-997B316DA3AD}"/>
    <hyperlink ref="N194" r:id="rId311" xr:uid="{064083E5-2F87-4895-9C6A-2B652F7C3BEB}"/>
    <hyperlink ref="N209" r:id="rId312" xr:uid="{711017B9-2D57-4394-B09A-B792474BE0D8}"/>
    <hyperlink ref="N212" r:id="rId313" xr:uid="{F86B988F-07BB-40E8-B6B0-1CEDA6CE73C0}"/>
    <hyperlink ref="N213" r:id="rId314" xr:uid="{8F55600C-D3B6-4FB6-8BD7-2CBA7B8E8B82}"/>
    <hyperlink ref="N223" r:id="rId315" xr:uid="{FF916A45-354F-420B-8593-02B4FB6ECFBD}"/>
    <hyperlink ref="N225" r:id="rId316" xr:uid="{8873FBD2-73C4-41CB-8096-AD7377B85689}"/>
    <hyperlink ref="N237" r:id="rId317" xr:uid="{0BAE822D-15F8-4990-9FD1-6A979D994C7D}"/>
    <hyperlink ref="N269" r:id="rId318" xr:uid="{93445CA3-22CE-4048-8CFB-574C91DEC932}"/>
    <hyperlink ref="N340" r:id="rId319" xr:uid="{7F11352E-326C-40D1-AC2C-806501D8B373}"/>
    <hyperlink ref="N277" r:id="rId320" xr:uid="{A259981D-8014-4177-97B1-6CA91A001809}"/>
    <hyperlink ref="N326" r:id="rId321" xr:uid="{C69C211A-CD6A-4BCD-8C46-9C5951926CB9}"/>
    <hyperlink ref="N345" r:id="rId322" xr:uid="{717ED97F-B029-4195-925B-81A2B784B7E2}"/>
    <hyperlink ref="N339" r:id="rId323" xr:uid="{1CEBD97E-9767-4F95-B6E7-4B004E0FBBC3}"/>
    <hyperlink ref="N14" r:id="rId324" xr:uid="{80A44F38-6574-4695-8B14-9EA594F21C43}"/>
    <hyperlink ref="N15" r:id="rId325" xr:uid="{0F27E8D8-8BA8-475C-846C-46F54FB71008}"/>
    <hyperlink ref="N16" r:id="rId326" xr:uid="{00000000-0004-0000-0000-00001D010000}"/>
    <hyperlink ref="N17" r:id="rId327" xr:uid="{00000000-0004-0000-0000-00001C010000}"/>
    <hyperlink ref="N34" r:id="rId328" xr:uid="{0DC97FD0-8855-4577-9938-34AD68D61403}"/>
    <hyperlink ref="N103" r:id="rId329" xr:uid="{0A044730-115C-4542-AE85-7859E7CBB241}"/>
  </hyperlinks>
  <pageMargins left="0.70866141732283472" right="0.70866141732283472" top="0.74803149606299213" bottom="0.74803149606299213" header="0.31496062992125984" footer="0.31496062992125984"/>
  <pageSetup paperSize="9" scale="54" fitToHeight="0" orientation="landscape" r:id="rId330"/>
  <ignoredErrors>
    <ignoredError sqref="E15:E18 E20:E88 E300:E313 E278:E298 E337:E338 E109:E261 E90:E107 E327:E333 E346:E347 E264:E276 E315:E325 E341:E344 E335" formula="1"/>
  </ignoredErrors>
  <drawing r:id="rId3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0B02-FADA-46CF-8557-1A93E7E4EB6D}">
  <dimension ref="A2:C41"/>
  <sheetViews>
    <sheetView workbookViewId="0">
      <selection activeCell="H9" sqref="H9"/>
    </sheetView>
  </sheetViews>
  <sheetFormatPr defaultRowHeight="14.4" x14ac:dyDescent="0.3"/>
  <cols>
    <col min="1" max="1" width="8.88671875" customWidth="1"/>
  </cols>
  <sheetData>
    <row r="2" spans="1:3" ht="18" x14ac:dyDescent="0.3">
      <c r="A2" s="106" t="s">
        <v>629</v>
      </c>
    </row>
    <row r="3" spans="1:3" ht="18" x14ac:dyDescent="0.3">
      <c r="A3" s="106"/>
    </row>
    <row r="4" spans="1:3" ht="18" x14ac:dyDescent="0.3">
      <c r="A4" s="106"/>
    </row>
    <row r="5" spans="1:3" x14ac:dyDescent="0.3">
      <c r="A5" s="107" t="s">
        <v>628</v>
      </c>
    </row>
    <row r="6" spans="1:3" x14ac:dyDescent="0.3">
      <c r="A6" s="108" t="s">
        <v>630</v>
      </c>
    </row>
    <row r="7" spans="1:3" x14ac:dyDescent="0.3">
      <c r="A7" s="108" t="s">
        <v>631</v>
      </c>
    </row>
    <row r="8" spans="1:3" x14ac:dyDescent="0.3">
      <c r="A8" s="108" t="s">
        <v>632</v>
      </c>
    </row>
    <row r="9" spans="1:3" ht="15" thickBot="1" x14ac:dyDescent="0.35">
      <c r="A9" s="108" t="s">
        <v>633</v>
      </c>
    </row>
    <row r="10" spans="1:3" ht="15" thickBot="1" x14ac:dyDescent="0.35">
      <c r="A10" s="109" t="s">
        <v>634</v>
      </c>
      <c r="B10" s="110" t="s">
        <v>635</v>
      </c>
      <c r="C10" s="111" t="s">
        <v>636</v>
      </c>
    </row>
    <row r="11" spans="1:3" ht="15" thickBot="1" x14ac:dyDescent="0.35">
      <c r="A11" s="112" t="s">
        <v>533</v>
      </c>
      <c r="B11" s="113">
        <v>0.1</v>
      </c>
      <c r="C11" s="114">
        <v>0.12</v>
      </c>
    </row>
    <row r="12" spans="1:3" ht="15" thickBot="1" x14ac:dyDescent="0.35">
      <c r="A12" s="112" t="s">
        <v>637</v>
      </c>
      <c r="B12" s="113">
        <v>0.15</v>
      </c>
      <c r="C12" s="114">
        <v>0.2</v>
      </c>
    </row>
    <row r="13" spans="1:3" x14ac:dyDescent="0.3">
      <c r="A13" s="108" t="s">
        <v>638</v>
      </c>
    </row>
    <row r="14" spans="1:3" x14ac:dyDescent="0.3">
      <c r="A14" s="115" t="s">
        <v>639</v>
      </c>
    </row>
    <row r="15" spans="1:3" x14ac:dyDescent="0.3">
      <c r="A15" s="108"/>
    </row>
    <row r="16" spans="1:3" x14ac:dyDescent="0.3">
      <c r="A16" s="108" t="s">
        <v>640</v>
      </c>
    </row>
    <row r="17" spans="1:1" x14ac:dyDescent="0.3">
      <c r="A17" s="108" t="s">
        <v>641</v>
      </c>
    </row>
    <row r="18" spans="1:1" x14ac:dyDescent="0.3">
      <c r="A18" s="116" t="s">
        <v>642</v>
      </c>
    </row>
    <row r="19" spans="1:1" x14ac:dyDescent="0.3">
      <c r="A19" s="108" t="s">
        <v>643</v>
      </c>
    </row>
    <row r="20" spans="1:1" x14ac:dyDescent="0.3">
      <c r="A20" s="108" t="s">
        <v>644</v>
      </c>
    </row>
    <row r="21" spans="1:1" x14ac:dyDescent="0.3">
      <c r="A21" s="108" t="s">
        <v>645</v>
      </c>
    </row>
    <row r="22" spans="1:1" x14ac:dyDescent="0.3">
      <c r="A22" s="108" t="s">
        <v>646</v>
      </c>
    </row>
    <row r="23" spans="1:1" x14ac:dyDescent="0.3">
      <c r="A23" s="116" t="s">
        <v>647</v>
      </c>
    </row>
    <row r="24" spans="1:1" x14ac:dyDescent="0.3">
      <c r="A24" s="116" t="s">
        <v>648</v>
      </c>
    </row>
    <row r="25" spans="1:1" x14ac:dyDescent="0.3">
      <c r="A25" s="116" t="s">
        <v>649</v>
      </c>
    </row>
    <row r="26" spans="1:1" x14ac:dyDescent="0.3">
      <c r="A26" s="116" t="s">
        <v>650</v>
      </c>
    </row>
    <row r="27" spans="1:1" x14ac:dyDescent="0.3">
      <c r="A27" s="116" t="s">
        <v>651</v>
      </c>
    </row>
    <row r="28" spans="1:1" x14ac:dyDescent="0.3">
      <c r="A28" s="116" t="s">
        <v>652</v>
      </c>
    </row>
    <row r="29" spans="1:1" x14ac:dyDescent="0.3">
      <c r="A29" s="116" t="s">
        <v>653</v>
      </c>
    </row>
    <row r="30" spans="1:1" x14ac:dyDescent="0.3">
      <c r="A30" s="116" t="s">
        <v>654</v>
      </c>
    </row>
    <row r="31" spans="1:1" x14ac:dyDescent="0.3">
      <c r="A31" s="116" t="s">
        <v>655</v>
      </c>
    </row>
    <row r="32" spans="1:1" x14ac:dyDescent="0.3">
      <c r="A32" s="116" t="s">
        <v>648</v>
      </c>
    </row>
    <row r="33" spans="1:1" x14ac:dyDescent="0.3">
      <c r="A33" s="116" t="s">
        <v>656</v>
      </c>
    </row>
    <row r="34" spans="1:1" x14ac:dyDescent="0.3">
      <c r="A34" s="116" t="s">
        <v>657</v>
      </c>
    </row>
    <row r="35" spans="1:1" x14ac:dyDescent="0.3">
      <c r="A35" s="116" t="s">
        <v>658</v>
      </c>
    </row>
    <row r="36" spans="1:1" x14ac:dyDescent="0.3">
      <c r="A36" s="116" t="s">
        <v>659</v>
      </c>
    </row>
    <row r="37" spans="1:1" x14ac:dyDescent="0.3">
      <c r="A37" s="116" t="s">
        <v>660</v>
      </c>
    </row>
    <row r="38" spans="1:1" x14ac:dyDescent="0.3">
      <c r="A38" s="116" t="s">
        <v>661</v>
      </c>
    </row>
    <row r="39" spans="1:1" x14ac:dyDescent="0.3">
      <c r="A39" s="108" t="s">
        <v>662</v>
      </c>
    </row>
    <row r="40" spans="1:1" x14ac:dyDescent="0.3">
      <c r="A40" s="108" t="s">
        <v>663</v>
      </c>
    </row>
    <row r="41" spans="1:1" x14ac:dyDescent="0.3">
      <c r="A41" s="116" t="s">
        <v>664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workbookViewId="0">
      <selection activeCell="A18" sqref="A18"/>
    </sheetView>
  </sheetViews>
  <sheetFormatPr defaultRowHeight="14.4" x14ac:dyDescent="0.3"/>
  <cols>
    <col min="1" max="1" width="33.33203125" bestFit="1" customWidth="1"/>
    <col min="4" max="4" width="8.88671875" style="37"/>
    <col min="7" max="7" width="52.109375" bestFit="1" customWidth="1"/>
  </cols>
  <sheetData>
    <row r="1" spans="1:7" ht="15.6" x14ac:dyDescent="0.3">
      <c r="A1" s="46"/>
      <c r="B1" s="46"/>
      <c r="C1" s="46"/>
      <c r="D1" s="41" t="s">
        <v>2</v>
      </c>
      <c r="E1" s="46"/>
      <c r="F1" s="43" t="s">
        <v>10</v>
      </c>
      <c r="G1" s="42" t="s">
        <v>11</v>
      </c>
    </row>
    <row r="2" spans="1:7" ht="15.6" x14ac:dyDescent="0.3">
      <c r="A2" s="47" t="s">
        <v>468</v>
      </c>
      <c r="B2" s="44"/>
      <c r="C2" s="44"/>
      <c r="D2" s="40">
        <v>0.15</v>
      </c>
      <c r="E2" s="44"/>
      <c r="F2" s="50"/>
      <c r="G2" s="44" t="s">
        <v>469</v>
      </c>
    </row>
    <row r="3" spans="1:7" ht="15.6" x14ac:dyDescent="0.3">
      <c r="A3" s="45"/>
      <c r="B3" s="45"/>
      <c r="C3" s="45"/>
      <c r="D3" s="36"/>
      <c r="E3" s="45"/>
      <c r="F3" s="51"/>
      <c r="G3" s="45"/>
    </row>
    <row r="4" spans="1:7" ht="15.6" x14ac:dyDescent="0.3">
      <c r="A4" s="53" t="s">
        <v>532</v>
      </c>
      <c r="B4" s="44"/>
      <c r="C4" s="44"/>
      <c r="D4" s="38"/>
      <c r="E4" s="44"/>
      <c r="F4" s="50"/>
      <c r="G4" s="44"/>
    </row>
    <row r="5" spans="1:7" ht="15.6" x14ac:dyDescent="0.3">
      <c r="A5" s="44" t="s">
        <v>533</v>
      </c>
      <c r="B5" s="44"/>
      <c r="C5" s="44"/>
      <c r="D5" s="38">
        <v>0.12</v>
      </c>
      <c r="E5" s="44"/>
      <c r="F5" s="50"/>
      <c r="G5" s="44" t="s">
        <v>470</v>
      </c>
    </row>
    <row r="6" spans="1:7" ht="15.6" x14ac:dyDescent="0.3">
      <c r="A6" s="45" t="s">
        <v>534</v>
      </c>
      <c r="B6" s="45"/>
      <c r="C6" s="45"/>
      <c r="D6" s="36">
        <v>0.15</v>
      </c>
      <c r="E6" s="45"/>
      <c r="F6" s="51"/>
      <c r="G6" s="45" t="s">
        <v>470</v>
      </c>
    </row>
    <row r="7" spans="1:7" ht="15.6" x14ac:dyDescent="0.3">
      <c r="A7" s="44"/>
      <c r="B7" s="44"/>
      <c r="C7" s="44"/>
      <c r="D7" s="38"/>
      <c r="E7" s="44"/>
      <c r="F7" s="44"/>
      <c r="G7" s="44"/>
    </row>
    <row r="8" spans="1:7" ht="15.6" x14ac:dyDescent="0.3">
      <c r="A8" s="45"/>
      <c r="B8" s="45"/>
      <c r="C8" s="45"/>
      <c r="D8" s="36"/>
      <c r="E8" s="45"/>
      <c r="F8" s="51"/>
      <c r="G8" s="45"/>
    </row>
    <row r="9" spans="1:7" ht="15.6" x14ac:dyDescent="0.3">
      <c r="A9" s="47" t="s">
        <v>471</v>
      </c>
      <c r="B9" s="44"/>
      <c r="C9" s="44"/>
      <c r="D9" s="39" t="s">
        <v>394</v>
      </c>
      <c r="E9" s="44"/>
      <c r="F9" s="52" t="s">
        <v>394</v>
      </c>
      <c r="G9" s="49" t="s">
        <v>472</v>
      </c>
    </row>
    <row r="10" spans="1:7" ht="15.6" x14ac:dyDescent="0.3">
      <c r="A10" s="48" t="s">
        <v>473</v>
      </c>
      <c r="B10" s="45"/>
      <c r="C10" s="45"/>
      <c r="D10" s="35">
        <v>27.5</v>
      </c>
      <c r="E10" s="45"/>
      <c r="F10" s="55" t="s">
        <v>16</v>
      </c>
      <c r="G10" s="45"/>
    </row>
    <row r="11" spans="1:7" ht="15.6" x14ac:dyDescent="0.3">
      <c r="A11" s="49" t="s">
        <v>474</v>
      </c>
      <c r="B11" s="44"/>
      <c r="C11" s="44"/>
      <c r="D11" s="40">
        <v>32.5</v>
      </c>
      <c r="E11" s="44"/>
      <c r="F11" s="56" t="s">
        <v>16</v>
      </c>
      <c r="G11" s="44"/>
    </row>
    <row r="12" spans="1:7" ht="15.6" x14ac:dyDescent="0.3">
      <c r="A12" s="45"/>
      <c r="B12" s="45"/>
      <c r="C12" s="45"/>
      <c r="D12" s="36"/>
      <c r="E12" s="45"/>
      <c r="F12" s="57"/>
      <c r="G12" s="45"/>
    </row>
    <row r="13" spans="1:7" ht="15.6" x14ac:dyDescent="0.3">
      <c r="A13" s="44"/>
      <c r="B13" s="44"/>
      <c r="C13" s="44"/>
      <c r="D13" s="38"/>
      <c r="E13" s="44"/>
      <c r="F13" s="44"/>
      <c r="G13" s="44"/>
    </row>
    <row r="14" spans="1:7" ht="15.6" x14ac:dyDescent="0.3">
      <c r="A14" s="54" t="s">
        <v>475</v>
      </c>
      <c r="B14" s="45"/>
      <c r="C14" s="45"/>
      <c r="D14" s="36"/>
      <c r="E14" s="45"/>
      <c r="F14" s="45"/>
      <c r="G14" s="45"/>
    </row>
    <row r="15" spans="1:7" ht="15.6" x14ac:dyDescent="0.3">
      <c r="A15" s="156" t="s">
        <v>476</v>
      </c>
      <c r="B15" s="156"/>
      <c r="C15" s="156"/>
      <c r="D15" s="156"/>
      <c r="E15" s="156"/>
      <c r="F15" s="156"/>
      <c r="G15" s="156"/>
    </row>
    <row r="16" spans="1:7" ht="15.6" x14ac:dyDescent="0.3">
      <c r="A16" s="157" t="s">
        <v>477</v>
      </c>
      <c r="B16" s="157"/>
      <c r="C16" s="157"/>
      <c r="D16" s="157"/>
      <c r="E16" s="157"/>
      <c r="F16" s="45"/>
      <c r="G16" s="45"/>
    </row>
    <row r="17" spans="1:7" ht="15.6" x14ac:dyDescent="0.3">
      <c r="A17" s="44" t="s">
        <v>478</v>
      </c>
      <c r="B17" s="44"/>
      <c r="C17" s="44"/>
      <c r="D17" s="38">
        <v>0.41</v>
      </c>
      <c r="E17" s="44"/>
      <c r="F17" s="44"/>
      <c r="G17" s="44"/>
    </row>
    <row r="18" spans="1:7" ht="15.6" x14ac:dyDescent="0.3">
      <c r="A18" s="45" t="s">
        <v>479</v>
      </c>
      <c r="B18" s="45"/>
      <c r="C18" s="45"/>
      <c r="D18" s="36">
        <v>1.2</v>
      </c>
      <c r="E18" s="45"/>
      <c r="F18" s="45"/>
      <c r="G18" s="45"/>
    </row>
    <row r="19" spans="1:7" ht="15.6" x14ac:dyDescent="0.3">
      <c r="A19" s="44" t="s">
        <v>480</v>
      </c>
      <c r="B19" s="44"/>
      <c r="C19" s="44"/>
      <c r="D19" s="38">
        <v>25</v>
      </c>
      <c r="E19" s="44"/>
      <c r="F19" s="44"/>
      <c r="G19" s="44"/>
    </row>
    <row r="20" spans="1:7" ht="15.6" x14ac:dyDescent="0.3">
      <c r="A20" s="45" t="s">
        <v>481</v>
      </c>
      <c r="B20" s="45"/>
      <c r="C20" s="45"/>
      <c r="D20" s="36">
        <v>6.8</v>
      </c>
      <c r="E20" s="45"/>
      <c r="F20" s="45"/>
      <c r="G20" s="45"/>
    </row>
  </sheetData>
  <mergeCells count="2">
    <mergeCell ref="A15:G15"/>
    <mergeCell ref="A16:E16"/>
  </mergeCells>
  <hyperlinks>
    <hyperlink ref="F10" r:id="rId1" display="klik hier   " xr:uid="{00000000-0004-0000-0200-000000000000}"/>
    <hyperlink ref="F11" r:id="rId2" display="klik hier                          " xr:uid="{00000000-0004-0000-0200-000001000000}"/>
    <hyperlink ref="A16" r:id="rId3" xr:uid="{00000000-0004-0000-0200-000002000000}"/>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781DF-42B3-4BC7-B24A-A100B8F7ED12}">
  <dimension ref="A1:C42"/>
  <sheetViews>
    <sheetView workbookViewId="0">
      <selection activeCell="F13" sqref="F13"/>
    </sheetView>
  </sheetViews>
  <sheetFormatPr defaultRowHeight="14.4" x14ac:dyDescent="0.3"/>
  <cols>
    <col min="1" max="1" width="39.33203125" customWidth="1"/>
    <col min="2" max="2" width="32.88671875" customWidth="1"/>
    <col min="3" max="3" width="7.5546875" bestFit="1" customWidth="1"/>
  </cols>
  <sheetData>
    <row r="1" spans="1:3" ht="19.8" x14ac:dyDescent="0.3">
      <c r="A1" s="158" t="s">
        <v>665</v>
      </c>
      <c r="B1" s="158"/>
      <c r="C1" s="158"/>
    </row>
    <row r="2" spans="1:3" ht="33" customHeight="1" x14ac:dyDescent="0.3">
      <c r="A2" s="159" t="s">
        <v>683</v>
      </c>
      <c r="B2" s="159"/>
      <c r="C2" s="159"/>
    </row>
    <row r="3" spans="1:3" ht="15" customHeight="1" x14ac:dyDescent="0.3">
      <c r="A3" s="160" t="s">
        <v>666</v>
      </c>
      <c r="B3" s="160"/>
      <c r="C3" s="160"/>
    </row>
    <row r="4" spans="1:3" ht="43.2" x14ac:dyDescent="0.3">
      <c r="A4" s="118" t="s">
        <v>3</v>
      </c>
      <c r="B4" s="118" t="s">
        <v>4</v>
      </c>
      <c r="C4" s="119" t="s">
        <v>667</v>
      </c>
    </row>
    <row r="5" spans="1:3" x14ac:dyDescent="0.3">
      <c r="A5" s="117" t="s">
        <v>397</v>
      </c>
      <c r="B5" s="117" t="s">
        <v>668</v>
      </c>
      <c r="C5" s="120">
        <v>3</v>
      </c>
    </row>
    <row r="6" spans="1:3" x14ac:dyDescent="0.3">
      <c r="A6" s="117" t="s">
        <v>397</v>
      </c>
      <c r="B6" s="117" t="s">
        <v>669</v>
      </c>
      <c r="C6" s="120">
        <v>3</v>
      </c>
    </row>
    <row r="7" spans="1:3" x14ac:dyDescent="0.3">
      <c r="A7" s="117" t="s">
        <v>397</v>
      </c>
      <c r="B7" s="117" t="s">
        <v>670</v>
      </c>
      <c r="C7" s="120">
        <v>2.5</v>
      </c>
    </row>
    <row r="8" spans="1:3" x14ac:dyDescent="0.3">
      <c r="A8" s="117" t="s">
        <v>397</v>
      </c>
      <c r="B8" s="117" t="s">
        <v>671</v>
      </c>
      <c r="C8" s="120">
        <v>2.5</v>
      </c>
    </row>
    <row r="9" spans="1:3" x14ac:dyDescent="0.3">
      <c r="A9" s="117" t="s">
        <v>144</v>
      </c>
      <c r="B9" s="117" t="s">
        <v>612</v>
      </c>
      <c r="C9" s="120">
        <v>2.5</v>
      </c>
    </row>
    <row r="10" spans="1:3" x14ac:dyDescent="0.3">
      <c r="A10" s="117" t="s">
        <v>323</v>
      </c>
      <c r="B10" s="117" t="s">
        <v>584</v>
      </c>
      <c r="C10" s="120">
        <v>4</v>
      </c>
    </row>
    <row r="11" spans="1:3" x14ac:dyDescent="0.3">
      <c r="A11" s="117" t="s">
        <v>323</v>
      </c>
      <c r="B11" s="117" t="s">
        <v>672</v>
      </c>
      <c r="C11" s="120">
        <v>4</v>
      </c>
    </row>
    <row r="12" spans="1:3" x14ac:dyDescent="0.3">
      <c r="A12" s="117" t="s">
        <v>323</v>
      </c>
      <c r="B12" s="117" t="s">
        <v>582</v>
      </c>
      <c r="C12" s="120">
        <v>4</v>
      </c>
    </row>
    <row r="13" spans="1:3" x14ac:dyDescent="0.3">
      <c r="A13" s="117" t="s">
        <v>323</v>
      </c>
      <c r="B13" s="117" t="s">
        <v>673</v>
      </c>
      <c r="C13" s="120">
        <v>3.5</v>
      </c>
    </row>
    <row r="14" spans="1:3" x14ac:dyDescent="0.3">
      <c r="A14" s="117" t="s">
        <v>323</v>
      </c>
      <c r="B14" s="117" t="s">
        <v>674</v>
      </c>
      <c r="C14" s="120">
        <v>3</v>
      </c>
    </row>
    <row r="15" spans="1:3" x14ac:dyDescent="0.3">
      <c r="A15" s="117" t="s">
        <v>323</v>
      </c>
      <c r="B15" s="117" t="s">
        <v>668</v>
      </c>
      <c r="C15" s="120">
        <v>3</v>
      </c>
    </row>
    <row r="16" spans="1:3" x14ac:dyDescent="0.3">
      <c r="A16" s="117" t="s">
        <v>323</v>
      </c>
      <c r="B16" s="117" t="s">
        <v>675</v>
      </c>
      <c r="C16" s="120">
        <v>2.5</v>
      </c>
    </row>
    <row r="17" spans="1:3" x14ac:dyDescent="0.3">
      <c r="A17" s="117" t="s">
        <v>323</v>
      </c>
      <c r="B17" s="117" t="s">
        <v>612</v>
      </c>
      <c r="C17" s="120">
        <v>2.5</v>
      </c>
    </row>
    <row r="18" spans="1:3" x14ac:dyDescent="0.3">
      <c r="A18" s="117" t="s">
        <v>323</v>
      </c>
      <c r="B18" s="117" t="s">
        <v>676</v>
      </c>
      <c r="C18" s="120">
        <v>2.5</v>
      </c>
    </row>
    <row r="19" spans="1:3" x14ac:dyDescent="0.3">
      <c r="A19" s="117" t="s">
        <v>323</v>
      </c>
      <c r="B19" s="117" t="s">
        <v>677</v>
      </c>
      <c r="C19" s="120">
        <v>2</v>
      </c>
    </row>
    <row r="20" spans="1:3" x14ac:dyDescent="0.3">
      <c r="A20" s="117" t="s">
        <v>349</v>
      </c>
      <c r="B20" s="117" t="s">
        <v>672</v>
      </c>
      <c r="C20" s="120">
        <v>4</v>
      </c>
    </row>
    <row r="21" spans="1:3" x14ac:dyDescent="0.3">
      <c r="A21" s="117" t="s">
        <v>350</v>
      </c>
      <c r="B21" s="117" t="s">
        <v>672</v>
      </c>
      <c r="C21" s="120">
        <v>4</v>
      </c>
    </row>
    <row r="22" spans="1:3" x14ac:dyDescent="0.3">
      <c r="A22" s="117" t="s">
        <v>350</v>
      </c>
      <c r="B22" s="117" t="s">
        <v>673</v>
      </c>
      <c r="C22" s="120">
        <v>3.5</v>
      </c>
    </row>
    <row r="23" spans="1:3" x14ac:dyDescent="0.3">
      <c r="A23" s="117" t="s">
        <v>350</v>
      </c>
      <c r="B23" s="117" t="s">
        <v>674</v>
      </c>
      <c r="C23" s="120">
        <v>3</v>
      </c>
    </row>
    <row r="24" spans="1:3" x14ac:dyDescent="0.3">
      <c r="A24" s="117" t="s">
        <v>351</v>
      </c>
      <c r="B24" s="117" t="s">
        <v>672</v>
      </c>
      <c r="C24" s="120">
        <v>4</v>
      </c>
    </row>
    <row r="25" spans="1:3" x14ac:dyDescent="0.3">
      <c r="A25" s="117" t="s">
        <v>351</v>
      </c>
      <c r="B25" s="117" t="s">
        <v>673</v>
      </c>
      <c r="C25" s="120">
        <v>3.5</v>
      </c>
    </row>
    <row r="26" spans="1:3" x14ac:dyDescent="0.3">
      <c r="A26" s="117" t="s">
        <v>351</v>
      </c>
      <c r="B26" s="117" t="s">
        <v>674</v>
      </c>
      <c r="C26" s="120">
        <v>3</v>
      </c>
    </row>
    <row r="27" spans="1:3" x14ac:dyDescent="0.3">
      <c r="A27" s="117" t="s">
        <v>351</v>
      </c>
      <c r="B27" s="117" t="s">
        <v>678</v>
      </c>
      <c r="C27" s="120">
        <v>3</v>
      </c>
    </row>
    <row r="28" spans="1:3" x14ac:dyDescent="0.3">
      <c r="A28" s="117" t="s">
        <v>351</v>
      </c>
      <c r="B28" s="117" t="s">
        <v>675</v>
      </c>
      <c r="C28" s="120">
        <v>2.5</v>
      </c>
    </row>
    <row r="29" spans="1:3" x14ac:dyDescent="0.3">
      <c r="A29" s="117" t="s">
        <v>353</v>
      </c>
      <c r="B29" s="117" t="s">
        <v>668</v>
      </c>
      <c r="C29" s="120">
        <v>3</v>
      </c>
    </row>
    <row r="30" spans="1:3" x14ac:dyDescent="0.3">
      <c r="A30" s="117" t="s">
        <v>353</v>
      </c>
      <c r="B30" s="117" t="s">
        <v>679</v>
      </c>
      <c r="C30" s="120">
        <v>2.5</v>
      </c>
    </row>
    <row r="31" spans="1:3" x14ac:dyDescent="0.3">
      <c r="A31" s="117" t="s">
        <v>680</v>
      </c>
      <c r="B31" s="117" t="s">
        <v>681</v>
      </c>
      <c r="C31" s="120">
        <v>4</v>
      </c>
    </row>
    <row r="32" spans="1:3" x14ac:dyDescent="0.3">
      <c r="A32" s="117" t="s">
        <v>680</v>
      </c>
      <c r="B32" s="117" t="s">
        <v>668</v>
      </c>
      <c r="C32" s="120">
        <v>3.5</v>
      </c>
    </row>
    <row r="33" spans="1:3" x14ac:dyDescent="0.3">
      <c r="A33" s="117" t="s">
        <v>680</v>
      </c>
      <c r="B33" s="117" t="s">
        <v>669</v>
      </c>
      <c r="C33" s="120">
        <v>3</v>
      </c>
    </row>
    <row r="34" spans="1:3" x14ac:dyDescent="0.3">
      <c r="A34" s="117" t="s">
        <v>680</v>
      </c>
      <c r="B34" s="117" t="s">
        <v>682</v>
      </c>
      <c r="C34" s="120">
        <v>2.5</v>
      </c>
    </row>
    <row r="35" spans="1:3" x14ac:dyDescent="0.3">
      <c r="A35" s="117" t="s">
        <v>680</v>
      </c>
      <c r="B35" s="117" t="s">
        <v>679</v>
      </c>
      <c r="C35" s="120">
        <v>2.5</v>
      </c>
    </row>
    <row r="36" spans="1:3" x14ac:dyDescent="0.3">
      <c r="A36" s="117" t="s">
        <v>373</v>
      </c>
      <c r="B36" s="117" t="s">
        <v>672</v>
      </c>
      <c r="C36" s="120">
        <v>4</v>
      </c>
    </row>
    <row r="37" spans="1:3" x14ac:dyDescent="0.3">
      <c r="A37" s="117" t="s">
        <v>373</v>
      </c>
      <c r="B37" s="117" t="s">
        <v>674</v>
      </c>
      <c r="C37" s="120">
        <v>3.5</v>
      </c>
    </row>
    <row r="38" spans="1:3" x14ac:dyDescent="0.3">
      <c r="A38" s="117" t="s">
        <v>373</v>
      </c>
      <c r="B38" s="117" t="s">
        <v>668</v>
      </c>
      <c r="C38" s="120">
        <v>3</v>
      </c>
    </row>
    <row r="39" spans="1:3" x14ac:dyDescent="0.3">
      <c r="A39" s="117" t="s">
        <v>373</v>
      </c>
      <c r="B39" s="117" t="s">
        <v>675</v>
      </c>
      <c r="C39" s="120">
        <v>2.5</v>
      </c>
    </row>
    <row r="40" spans="1:3" x14ac:dyDescent="0.3">
      <c r="A40" s="117" t="s">
        <v>373</v>
      </c>
      <c r="B40" s="117" t="s">
        <v>612</v>
      </c>
      <c r="C40" s="120">
        <v>2.5</v>
      </c>
    </row>
    <row r="41" spans="1:3" x14ac:dyDescent="0.3">
      <c r="A41" s="117" t="s">
        <v>373</v>
      </c>
      <c r="B41" s="117" t="s">
        <v>676</v>
      </c>
      <c r="C41" s="120">
        <v>2.5</v>
      </c>
    </row>
    <row r="42" spans="1:3" x14ac:dyDescent="0.3">
      <c r="A42" s="117" t="s">
        <v>373</v>
      </c>
      <c r="B42" s="117" t="s">
        <v>677</v>
      </c>
      <c r="C42" s="120">
        <v>2</v>
      </c>
    </row>
  </sheetData>
  <mergeCells count="3">
    <mergeCell ref="A1:C1"/>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Assortiment</vt:lpstr>
      <vt:lpstr>Handelsvoorwaarden</vt:lpstr>
      <vt:lpstr>Diverse artikelen</vt:lpstr>
      <vt:lpstr>Aantal haagconiferen per meter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Bremmer</dc:creator>
  <cp:lastModifiedBy>Liesbeth | Bremmer Boomkwekerijen</cp:lastModifiedBy>
  <cp:lastPrinted>2026-02-23T20:57:00Z</cp:lastPrinted>
  <dcterms:created xsi:type="dcterms:W3CDTF">2022-04-28T06:52:32Z</dcterms:created>
  <dcterms:modified xsi:type="dcterms:W3CDTF">2026-03-06T11:23:15Z</dcterms:modified>
</cp:coreProperties>
</file>