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Catalogi\Catalogi\"/>
    </mc:Choice>
  </mc:AlternateContent>
  <xr:revisionPtr revIDLastSave="0" documentId="8_{A56F0EC6-6FF2-4DD7-91BE-2ADA81119243}" xr6:coauthVersionLast="47" xr6:coauthVersionMax="47" xr10:uidLastSave="{00000000-0000-0000-0000-000000000000}"/>
  <bookViews>
    <workbookView xWindow="-108" yWindow="-108" windowWidth="30936" windowHeight="16896" xr2:uid="{00000000-000D-0000-FFFF-FFFF00000000}"/>
  </bookViews>
  <sheets>
    <sheet name="Assortiment" sheetId="1" r:id="rId1"/>
    <sheet name="Handelsvoorwaarden" sheetId="4" r:id="rId2"/>
    <sheet name="Diverse artikelen" sheetId="2" r:id="rId3"/>
    <sheet name="Aantal haagconiferen per meter" sheetId="5" r:id="rId4"/>
  </sheets>
  <definedNames>
    <definedName name="_xlnm._FilterDatabase" localSheetId="0" hidden="1">Assortiment!$A$11:$T$333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0" i="1" l="1"/>
  <c r="E340" i="1"/>
  <c r="I339" i="1"/>
  <c r="E339" i="1"/>
  <c r="I345" i="1"/>
  <c r="E345" i="1"/>
  <c r="I326" i="1"/>
  <c r="E326" i="1"/>
  <c r="I277" i="1"/>
  <c r="E277" i="1"/>
  <c r="E314" i="1"/>
  <c r="E89" i="1"/>
  <c r="E299" i="1" l="1"/>
  <c r="I336" i="1"/>
  <c r="E336" i="1"/>
  <c r="E24" i="1"/>
  <c r="E26" i="1"/>
  <c r="E30" i="1"/>
  <c r="E19" i="1"/>
  <c r="E294" i="1"/>
  <c r="E291" i="1"/>
  <c r="E288" i="1"/>
  <c r="E286" i="1"/>
  <c r="E281" i="1"/>
  <c r="E273" i="1"/>
  <c r="E266" i="1"/>
  <c r="E264" i="1"/>
  <c r="E261" i="1"/>
  <c r="E259" i="1"/>
  <c r="E251" i="1"/>
  <c r="E249" i="1"/>
  <c r="E247" i="1"/>
  <c r="E245" i="1"/>
  <c r="E243" i="1"/>
  <c r="E237" i="1"/>
  <c r="E236" i="1"/>
  <c r="E233" i="1"/>
  <c r="E230" i="1"/>
  <c r="E225" i="1"/>
  <c r="E220" i="1"/>
  <c r="E212" i="1"/>
  <c r="E206" i="1"/>
  <c r="E203" i="1"/>
  <c r="E201" i="1"/>
  <c r="E198" i="1"/>
  <c r="E196" i="1"/>
  <c r="E194" i="1"/>
  <c r="E190" i="1"/>
  <c r="E188" i="1"/>
  <c r="E186" i="1"/>
  <c r="E182" i="1"/>
  <c r="E179" i="1"/>
  <c r="E175" i="1"/>
  <c r="E171" i="1"/>
  <c r="E167" i="1"/>
  <c r="E164" i="1"/>
  <c r="E162" i="1"/>
  <c r="E161" i="1"/>
  <c r="E160" i="1"/>
  <c r="E157" i="1"/>
  <c r="E154" i="1"/>
  <c r="E152" i="1"/>
  <c r="E149" i="1"/>
  <c r="E145" i="1"/>
  <c r="E142" i="1"/>
  <c r="E140" i="1"/>
  <c r="E136" i="1"/>
  <c r="E126" i="1"/>
  <c r="E121" i="1"/>
  <c r="E116" i="1"/>
  <c r="E114" i="1"/>
  <c r="E111" i="1"/>
  <c r="E101" i="1"/>
  <c r="E100" i="1"/>
  <c r="E96" i="1"/>
  <c r="E94" i="1"/>
  <c r="E92" i="1"/>
  <c r="E87" i="1"/>
  <c r="E82" i="1"/>
  <c r="E79" i="1"/>
  <c r="E77" i="1"/>
  <c r="E73" i="1"/>
  <c r="E71" i="1"/>
  <c r="E67" i="1"/>
  <c r="E65" i="1"/>
  <c r="E55" i="1"/>
  <c r="E51" i="1"/>
  <c r="E39" i="1"/>
  <c r="E37" i="1"/>
  <c r="E35" i="1"/>
  <c r="E32" i="1"/>
  <c r="E28" i="1"/>
  <c r="E21" i="1"/>
  <c r="E17" i="1"/>
  <c r="E15" i="1"/>
  <c r="I86" i="1"/>
  <c r="I87" i="1"/>
  <c r="I118" i="1"/>
  <c r="E118" i="1"/>
  <c r="I94" i="1"/>
  <c r="I183" i="1"/>
  <c r="E183" i="1"/>
  <c r="I199" i="1" l="1"/>
  <c r="E199" i="1"/>
  <c r="I225" i="1"/>
  <c r="I149" i="1"/>
  <c r="I301" i="1" l="1"/>
  <c r="I288" i="1"/>
  <c r="I28" i="1"/>
  <c r="I276" i="1"/>
  <c r="E276" i="1"/>
  <c r="E274" i="1"/>
  <c r="I274" i="1"/>
  <c r="E260" i="1"/>
  <c r="I260" i="1"/>
  <c r="I261" i="1"/>
  <c r="I143" i="1"/>
  <c r="E143" i="1"/>
  <c r="I55" i="1"/>
  <c r="E209" i="1" l="1"/>
  <c r="I33" i="1"/>
  <c r="I34" i="1"/>
  <c r="I35" i="1"/>
  <c r="E34" i="1"/>
  <c r="I220" i="1"/>
  <c r="I347" i="1"/>
  <c r="E347" i="1"/>
  <c r="I346" i="1"/>
  <c r="E346" i="1"/>
  <c r="I344" i="1"/>
  <c r="E344" i="1"/>
  <c r="I343" i="1"/>
  <c r="E343" i="1"/>
  <c r="I342" i="1"/>
  <c r="E342" i="1"/>
  <c r="I341" i="1"/>
  <c r="E341" i="1"/>
  <c r="I338" i="1"/>
  <c r="E338" i="1"/>
  <c r="I337" i="1"/>
  <c r="E337" i="1"/>
  <c r="I269" i="1" l="1"/>
  <c r="E269" i="1"/>
  <c r="I162" i="1"/>
  <c r="I237" i="1"/>
  <c r="I213" i="1"/>
  <c r="I223" i="1"/>
  <c r="E213" i="1"/>
  <c r="E223" i="1"/>
  <c r="I212" i="1"/>
  <c r="I206" i="1"/>
  <c r="I205" i="1"/>
  <c r="E205" i="1"/>
  <c r="I194" i="1"/>
  <c r="I111" i="1"/>
  <c r="E86" i="1"/>
  <c r="I15" i="1" l="1"/>
  <c r="E312" i="1" l="1"/>
  <c r="E292" i="1"/>
  <c r="E282" i="1"/>
  <c r="E252" i="1"/>
  <c r="E229" i="1"/>
  <c r="E185" i="1"/>
  <c r="E173" i="1"/>
  <c r="E109" i="1"/>
  <c r="E62" i="1"/>
  <c r="E18" i="1" l="1"/>
  <c r="E332" i="1" l="1"/>
  <c r="E333" i="1"/>
  <c r="I208" i="1" l="1"/>
  <c r="E208" i="1"/>
  <c r="I207" i="1"/>
  <c r="E207" i="1"/>
  <c r="I102" i="1" l="1"/>
  <c r="E102" i="1"/>
  <c r="I53" i="1" l="1"/>
  <c r="I26" i="1"/>
  <c r="I14" i="1" l="1"/>
  <c r="E14" i="1"/>
  <c r="I331" i="1" l="1"/>
  <c r="E310" i="1" l="1"/>
  <c r="I60" i="1" l="1"/>
  <c r="E60" i="1"/>
  <c r="E16" i="1"/>
  <c r="I16" i="1"/>
  <c r="I17" i="1"/>
  <c r="I20" i="1"/>
  <c r="I21" i="1"/>
  <c r="I22" i="1"/>
  <c r="E23" i="1"/>
  <c r="I23" i="1"/>
  <c r="E25" i="1"/>
  <c r="I25" i="1"/>
  <c r="E27" i="1"/>
  <c r="I27" i="1"/>
  <c r="E29" i="1"/>
  <c r="I29" i="1"/>
  <c r="E31" i="1"/>
  <c r="I31" i="1"/>
  <c r="I32" i="1"/>
  <c r="E33" i="1"/>
  <c r="E36" i="1"/>
  <c r="I37" i="1"/>
  <c r="E38" i="1"/>
  <c r="I38" i="1"/>
  <c r="I39" i="1"/>
  <c r="E40" i="1"/>
  <c r="I40" i="1"/>
  <c r="E41" i="1"/>
  <c r="I41" i="1"/>
  <c r="E42" i="1"/>
  <c r="I42" i="1"/>
  <c r="E43" i="1"/>
  <c r="I43" i="1"/>
  <c r="E44" i="1"/>
  <c r="I44" i="1"/>
  <c r="E45" i="1"/>
  <c r="I45" i="1"/>
  <c r="E46" i="1"/>
  <c r="I46" i="1"/>
  <c r="E47" i="1"/>
  <c r="I47" i="1"/>
  <c r="E48" i="1"/>
  <c r="I48" i="1"/>
  <c r="E49" i="1"/>
  <c r="I49" i="1"/>
  <c r="E50" i="1"/>
  <c r="I50" i="1"/>
  <c r="I51" i="1"/>
  <c r="E52" i="1"/>
  <c r="I52" i="1"/>
  <c r="E54" i="1"/>
  <c r="I54" i="1"/>
  <c r="E56" i="1"/>
  <c r="I56" i="1"/>
  <c r="E57" i="1"/>
  <c r="I57" i="1"/>
  <c r="E58" i="1"/>
  <c r="I58" i="1"/>
  <c r="E59" i="1"/>
  <c r="I59" i="1"/>
  <c r="E61" i="1"/>
  <c r="I61" i="1"/>
  <c r="E63" i="1"/>
  <c r="I63" i="1"/>
  <c r="E64" i="1"/>
  <c r="I64" i="1"/>
  <c r="I65" i="1"/>
  <c r="E66" i="1"/>
  <c r="I66" i="1"/>
  <c r="I67" i="1"/>
  <c r="E68" i="1"/>
  <c r="I68" i="1"/>
  <c r="E69" i="1"/>
  <c r="I69" i="1"/>
  <c r="E70" i="1"/>
  <c r="I70" i="1"/>
  <c r="I71" i="1"/>
  <c r="E72" i="1"/>
  <c r="I72" i="1"/>
  <c r="I73" i="1"/>
  <c r="E74" i="1"/>
  <c r="I74" i="1"/>
  <c r="E75" i="1"/>
  <c r="I75" i="1"/>
  <c r="E76" i="1"/>
  <c r="I76" i="1"/>
  <c r="I77" i="1"/>
  <c r="E78" i="1"/>
  <c r="I78" i="1"/>
  <c r="I79" i="1"/>
  <c r="E80" i="1"/>
  <c r="I80" i="1"/>
  <c r="E81" i="1"/>
  <c r="I81" i="1"/>
  <c r="I82" i="1"/>
  <c r="E83" i="1"/>
  <c r="I83" i="1"/>
  <c r="E84" i="1"/>
  <c r="E85" i="1"/>
  <c r="I85" i="1"/>
  <c r="E88" i="1"/>
  <c r="I88" i="1"/>
  <c r="I89" i="1"/>
  <c r="E90" i="1"/>
  <c r="I90" i="1"/>
  <c r="E91" i="1"/>
  <c r="I91" i="1"/>
  <c r="I92" i="1"/>
  <c r="E93" i="1"/>
  <c r="I93" i="1"/>
  <c r="E95" i="1"/>
  <c r="I95" i="1"/>
  <c r="I96" i="1"/>
  <c r="E97" i="1"/>
  <c r="I97" i="1"/>
  <c r="E98" i="1"/>
  <c r="I98" i="1"/>
  <c r="E99" i="1"/>
  <c r="I99" i="1"/>
  <c r="I100" i="1"/>
  <c r="I101" i="1"/>
  <c r="E103" i="1"/>
  <c r="I103" i="1"/>
  <c r="E104" i="1"/>
  <c r="I104" i="1"/>
  <c r="E105" i="1"/>
  <c r="I105" i="1"/>
  <c r="E106" i="1"/>
  <c r="I106" i="1"/>
  <c r="E107" i="1"/>
  <c r="I107" i="1"/>
  <c r="I109" i="1"/>
  <c r="E110" i="1"/>
  <c r="I110" i="1"/>
  <c r="E112" i="1"/>
  <c r="I112" i="1"/>
  <c r="E113" i="1"/>
  <c r="I113" i="1"/>
  <c r="I114" i="1"/>
  <c r="E115" i="1"/>
  <c r="I115" i="1"/>
  <c r="I116" i="1"/>
  <c r="E117" i="1"/>
  <c r="I117" i="1"/>
  <c r="E119" i="1"/>
  <c r="I119" i="1"/>
  <c r="E120" i="1"/>
  <c r="I120" i="1"/>
  <c r="I121" i="1"/>
  <c r="E122" i="1"/>
  <c r="I122" i="1"/>
  <c r="E123" i="1"/>
  <c r="I123" i="1"/>
  <c r="E124" i="1"/>
  <c r="I124" i="1"/>
  <c r="E125" i="1"/>
  <c r="I125" i="1"/>
  <c r="I126" i="1"/>
  <c r="E127" i="1"/>
  <c r="I127" i="1"/>
  <c r="E128" i="1"/>
  <c r="I128" i="1"/>
  <c r="E129" i="1"/>
  <c r="E130" i="1"/>
  <c r="I130" i="1"/>
  <c r="E131" i="1"/>
  <c r="I131" i="1"/>
  <c r="E132" i="1"/>
  <c r="I132" i="1"/>
  <c r="E133" i="1"/>
  <c r="I133" i="1"/>
  <c r="E134" i="1"/>
  <c r="I134" i="1"/>
  <c r="E135" i="1"/>
  <c r="I135" i="1"/>
  <c r="I136" i="1"/>
  <c r="E137" i="1"/>
  <c r="E138" i="1"/>
  <c r="I138" i="1"/>
  <c r="E139" i="1"/>
  <c r="I139" i="1"/>
  <c r="I140" i="1"/>
  <c r="E141" i="1"/>
  <c r="I142" i="1"/>
  <c r="E144" i="1"/>
  <c r="I144" i="1"/>
  <c r="I145" i="1"/>
  <c r="E146" i="1"/>
  <c r="I146" i="1"/>
  <c r="E147" i="1"/>
  <c r="I147" i="1"/>
  <c r="E148" i="1"/>
  <c r="E150" i="1"/>
  <c r="E151" i="1"/>
  <c r="I151" i="1"/>
  <c r="E153" i="1"/>
  <c r="I153" i="1"/>
  <c r="I154" i="1"/>
  <c r="E155" i="1"/>
  <c r="I155" i="1"/>
  <c r="E156" i="1"/>
  <c r="I156" i="1"/>
  <c r="I157" i="1"/>
  <c r="E158" i="1"/>
  <c r="I158" i="1"/>
  <c r="E159" i="1"/>
  <c r="I159" i="1"/>
  <c r="I160" i="1"/>
  <c r="I161" i="1"/>
  <c r="E163" i="1"/>
  <c r="I163" i="1"/>
  <c r="I164" i="1"/>
  <c r="E165" i="1"/>
  <c r="I165" i="1"/>
  <c r="E166" i="1"/>
  <c r="I166" i="1"/>
  <c r="E168" i="1"/>
  <c r="I168" i="1"/>
  <c r="E169" i="1"/>
  <c r="I169" i="1"/>
  <c r="E170" i="1"/>
  <c r="I170" i="1"/>
  <c r="I171" i="1"/>
  <c r="E172" i="1"/>
  <c r="I172" i="1"/>
  <c r="I173" i="1"/>
  <c r="E174" i="1"/>
  <c r="I174" i="1"/>
  <c r="I175" i="1"/>
  <c r="E176" i="1"/>
  <c r="I176" i="1"/>
  <c r="E177" i="1"/>
  <c r="I177" i="1"/>
  <c r="E178" i="1"/>
  <c r="I179" i="1"/>
  <c r="E180" i="1"/>
  <c r="I180" i="1"/>
  <c r="E181" i="1"/>
  <c r="I181" i="1"/>
  <c r="I182" i="1"/>
  <c r="E184" i="1"/>
  <c r="I184" i="1"/>
  <c r="I185" i="1"/>
  <c r="I186" i="1"/>
  <c r="E187" i="1"/>
  <c r="I187" i="1"/>
  <c r="I188" i="1"/>
  <c r="E189" i="1"/>
  <c r="I189" i="1"/>
  <c r="I190" i="1"/>
  <c r="E191" i="1"/>
  <c r="I191" i="1"/>
  <c r="E192" i="1"/>
  <c r="I192" i="1"/>
  <c r="E193" i="1"/>
  <c r="I193" i="1"/>
  <c r="E195" i="1"/>
  <c r="I195" i="1"/>
  <c r="I196" i="1"/>
  <c r="E197" i="1"/>
  <c r="I197" i="1"/>
  <c r="I198" i="1"/>
  <c r="E200" i="1"/>
  <c r="I200" i="1"/>
  <c r="I201" i="1"/>
  <c r="E202" i="1"/>
  <c r="I202" i="1"/>
  <c r="I203" i="1"/>
  <c r="E204" i="1"/>
  <c r="I204" i="1"/>
  <c r="E210" i="1"/>
  <c r="I210" i="1"/>
  <c r="E211" i="1"/>
  <c r="I211" i="1"/>
  <c r="E214" i="1"/>
  <c r="I214" i="1"/>
  <c r="E215" i="1"/>
  <c r="I215" i="1"/>
  <c r="E216" i="1"/>
  <c r="I216" i="1"/>
  <c r="E217" i="1"/>
  <c r="I217" i="1"/>
  <c r="E218" i="1"/>
  <c r="I218" i="1"/>
  <c r="E219" i="1"/>
  <c r="I219" i="1"/>
  <c r="E221" i="1"/>
  <c r="I221" i="1"/>
  <c r="E222" i="1"/>
  <c r="I222" i="1"/>
  <c r="E224" i="1"/>
  <c r="I224" i="1"/>
  <c r="E226" i="1"/>
  <c r="I226" i="1"/>
  <c r="E227" i="1"/>
  <c r="I227" i="1"/>
  <c r="E228" i="1"/>
  <c r="I228" i="1"/>
  <c r="I229" i="1"/>
  <c r="I230" i="1"/>
  <c r="E231" i="1"/>
  <c r="I231" i="1"/>
  <c r="E232" i="1"/>
  <c r="I232" i="1"/>
  <c r="I233" i="1"/>
  <c r="E234" i="1"/>
  <c r="I234" i="1"/>
  <c r="E235" i="1"/>
  <c r="I235" i="1"/>
  <c r="I236" i="1"/>
  <c r="E238" i="1"/>
  <c r="I238" i="1"/>
  <c r="E239" i="1"/>
  <c r="I239" i="1"/>
  <c r="E240" i="1"/>
  <c r="I240" i="1"/>
  <c r="E241" i="1"/>
  <c r="I241" i="1"/>
  <c r="E242" i="1"/>
  <c r="I242" i="1"/>
  <c r="I243" i="1"/>
  <c r="E244" i="1"/>
  <c r="I244" i="1"/>
  <c r="I245" i="1"/>
  <c r="E246" i="1"/>
  <c r="I246" i="1"/>
  <c r="I247" i="1"/>
  <c r="E248" i="1"/>
  <c r="I248" i="1"/>
  <c r="I249" i="1"/>
  <c r="E250" i="1"/>
  <c r="I250" i="1"/>
  <c r="I251" i="1"/>
  <c r="I252" i="1"/>
  <c r="E253" i="1"/>
  <c r="I253" i="1"/>
  <c r="E254" i="1"/>
  <c r="I254" i="1"/>
  <c r="E255" i="1"/>
  <c r="E256" i="1"/>
  <c r="E257" i="1"/>
  <c r="I257" i="1"/>
  <c r="E258" i="1"/>
  <c r="I259" i="1"/>
  <c r="I262" i="1"/>
  <c r="I264" i="1"/>
  <c r="E265" i="1"/>
  <c r="I265" i="1"/>
  <c r="I266" i="1"/>
  <c r="E267" i="1"/>
  <c r="I267" i="1"/>
  <c r="E268" i="1"/>
  <c r="I268" i="1"/>
  <c r="E270" i="1"/>
  <c r="I270" i="1"/>
  <c r="E271" i="1"/>
  <c r="I271" i="1"/>
  <c r="E272" i="1"/>
  <c r="I272" i="1"/>
  <c r="I273" i="1"/>
  <c r="E275" i="1"/>
  <c r="I275" i="1"/>
  <c r="E278" i="1"/>
  <c r="I278" i="1"/>
  <c r="E279" i="1"/>
  <c r="I279" i="1"/>
  <c r="E280" i="1"/>
  <c r="I280" i="1"/>
  <c r="I281" i="1"/>
  <c r="I282" i="1"/>
  <c r="E283" i="1"/>
  <c r="I283" i="1"/>
  <c r="E284" i="1"/>
  <c r="I284" i="1"/>
  <c r="E285" i="1"/>
  <c r="I285" i="1"/>
  <c r="I286" i="1"/>
  <c r="E287" i="1"/>
  <c r="I287" i="1"/>
  <c r="E289" i="1"/>
  <c r="I289" i="1"/>
  <c r="E290" i="1"/>
  <c r="I290" i="1"/>
  <c r="E293" i="1"/>
  <c r="I293" i="1"/>
  <c r="I294" i="1"/>
  <c r="E295" i="1"/>
  <c r="E297" i="1"/>
  <c r="I297" i="1"/>
  <c r="E298" i="1"/>
  <c r="I298" i="1"/>
  <c r="I299" i="1"/>
  <c r="E300" i="1"/>
  <c r="I300" i="1"/>
  <c r="E302" i="1"/>
  <c r="I302" i="1"/>
  <c r="E303" i="1"/>
  <c r="I303" i="1"/>
  <c r="E304" i="1"/>
  <c r="I304" i="1"/>
  <c r="E305" i="1"/>
  <c r="I305" i="1"/>
  <c r="E306" i="1"/>
  <c r="I306" i="1"/>
  <c r="E307" i="1"/>
  <c r="I307" i="1"/>
  <c r="E308" i="1"/>
  <c r="I308" i="1"/>
  <c r="E309" i="1"/>
  <c r="I309" i="1"/>
  <c r="E311" i="1"/>
  <c r="I311" i="1"/>
  <c r="I312" i="1"/>
  <c r="E313" i="1"/>
  <c r="I313" i="1"/>
  <c r="I314" i="1"/>
  <c r="E315" i="1"/>
  <c r="I315" i="1"/>
  <c r="E316" i="1"/>
  <c r="I316" i="1"/>
  <c r="E317" i="1"/>
  <c r="I317" i="1"/>
  <c r="E318" i="1"/>
  <c r="I318" i="1"/>
  <c r="E319" i="1"/>
  <c r="I319" i="1"/>
  <c r="E320" i="1"/>
  <c r="I320" i="1"/>
  <c r="E321" i="1"/>
  <c r="I321" i="1"/>
  <c r="E322" i="1"/>
  <c r="I322" i="1"/>
  <c r="E323" i="1"/>
  <c r="I323" i="1"/>
  <c r="E324" i="1"/>
  <c r="I324" i="1"/>
  <c r="E325" i="1"/>
  <c r="I325" i="1"/>
  <c r="E327" i="1"/>
  <c r="I327" i="1"/>
  <c r="E328" i="1"/>
  <c r="I328" i="1"/>
  <c r="E329" i="1"/>
  <c r="I329" i="1"/>
  <c r="E330" i="1"/>
  <c r="I330" i="1"/>
  <c r="E331" i="1"/>
  <c r="I332" i="1"/>
  <c r="I333" i="1"/>
</calcChain>
</file>

<file path=xl/sharedStrings.xml><?xml version="1.0" encoding="utf-8"?>
<sst xmlns="http://schemas.openxmlformats.org/spreadsheetml/2006/main" count="2541" uniqueCount="726">
  <si>
    <t>Bel: +31 182 61 29 28</t>
  </si>
  <si>
    <t>Lagen/CC</t>
  </si>
  <si>
    <t>Prijs €</t>
  </si>
  <si>
    <t>Soort</t>
  </si>
  <si>
    <t>Maat</t>
  </si>
  <si>
    <t>Plantmaat</t>
  </si>
  <si>
    <t>Pot</t>
  </si>
  <si>
    <t>Hoogte</t>
  </si>
  <si>
    <t>Planten/laag</t>
  </si>
  <si>
    <t>Barcode</t>
  </si>
  <si>
    <t>Foto</t>
  </si>
  <si>
    <t>Opmerking</t>
  </si>
  <si>
    <t>o</t>
  </si>
  <si>
    <t>Regel voor opmaak</t>
  </si>
  <si>
    <t>20-25</t>
  </si>
  <si>
    <t>C3</t>
  </si>
  <si>
    <t>klik hier</t>
  </si>
  <si>
    <t>25-30</t>
  </si>
  <si>
    <t>C5</t>
  </si>
  <si>
    <t>40-50</t>
  </si>
  <si>
    <t>30-40</t>
  </si>
  <si>
    <t>6a</t>
  </si>
  <si>
    <t>191000.040C03</t>
  </si>
  <si>
    <t>Abies koreana</t>
  </si>
  <si>
    <t>191000.040C05</t>
  </si>
  <si>
    <t>Araucaria araucana</t>
  </si>
  <si>
    <t>7b</t>
  </si>
  <si>
    <t>196000.060C03</t>
  </si>
  <si>
    <t>Cedrus deodara</t>
  </si>
  <si>
    <t>50-60</t>
  </si>
  <si>
    <t>196000.080C05</t>
  </si>
  <si>
    <t>60-80</t>
  </si>
  <si>
    <t>Cedrus deodara 'Aurea'</t>
  </si>
  <si>
    <t>196400.025C03</t>
  </si>
  <si>
    <t>Cedrus deodara 'Feelin' Blue'</t>
  </si>
  <si>
    <t>196600.030C03</t>
  </si>
  <si>
    <t>Cedrus deodara 'Golden Horizon'</t>
  </si>
  <si>
    <t>Cedrus deodara 'Pendula'</t>
  </si>
  <si>
    <t>Cedrus libani</t>
  </si>
  <si>
    <t>7a</t>
  </si>
  <si>
    <t>198500.060C03</t>
  </si>
  <si>
    <t>Cedrus libani 'Glauca'</t>
  </si>
  <si>
    <t>198500.080C05</t>
  </si>
  <si>
    <t>198500.100C07</t>
  </si>
  <si>
    <t>80-100</t>
  </si>
  <si>
    <t>C7,5</t>
  </si>
  <si>
    <t>Cedrus libani 'Glauca Pendula'</t>
  </si>
  <si>
    <t>201100.040C03</t>
  </si>
  <si>
    <t>Cephalotaxus harringtonii 'Fastigiata'</t>
  </si>
  <si>
    <t>201100.060C05</t>
  </si>
  <si>
    <t>201200.040C03</t>
  </si>
  <si>
    <t>Cephalotaxus harringtonii 'Korean Gold'</t>
  </si>
  <si>
    <t>201700.060C03</t>
  </si>
  <si>
    <t>Chamaecyparis law. 'Columnaris'</t>
  </si>
  <si>
    <t>201850.050C03</t>
  </si>
  <si>
    <t>Chamaecyparis law. 'Drooping Solo'</t>
  </si>
  <si>
    <t>6b</t>
  </si>
  <si>
    <t>202000.040C03</t>
  </si>
  <si>
    <t>Chamaecyparis law. 'Ellwoodii'</t>
  </si>
  <si>
    <t>202200.040C03</t>
  </si>
  <si>
    <t xml:space="preserve">Chamaecyparis law. 'Ellw. Gold'  </t>
  </si>
  <si>
    <t>203000.040C03</t>
  </si>
  <si>
    <t>Chamaecyparis law. 'Globosa'</t>
  </si>
  <si>
    <t>205000.050C03</t>
  </si>
  <si>
    <t>Chamaecyparis law. 'Ivonne'</t>
  </si>
  <si>
    <t>205500.050C03</t>
  </si>
  <si>
    <t>206000.040C03</t>
  </si>
  <si>
    <t>Chamaecyparis law. 'Little Spire'</t>
  </si>
  <si>
    <t>213000.030C03</t>
  </si>
  <si>
    <t>Chamaecyparis law. 'Pearly Swirls'</t>
  </si>
  <si>
    <t>214000.040C03</t>
  </si>
  <si>
    <t>Chamaecyparis law. 'Snow White'</t>
  </si>
  <si>
    <t>224400.030C03</t>
  </si>
  <si>
    <t>Chamaecyparis law. 'Sunkist'</t>
  </si>
  <si>
    <t>224400.040C05</t>
  </si>
  <si>
    <t>224700.040C03</t>
  </si>
  <si>
    <t>Chamaecyparis law. 'Wisselii'</t>
  </si>
  <si>
    <t>5b</t>
  </si>
  <si>
    <t>Chamaecyparis nootk. 'Pendula'</t>
  </si>
  <si>
    <t>224850.025C03</t>
  </si>
  <si>
    <t>Chamaecyparis obtusa 'Brigitte'</t>
  </si>
  <si>
    <t>224900.020C03</t>
  </si>
  <si>
    <t>Chamaecyparis obtusa 'Butterball'</t>
  </si>
  <si>
    <t>15-20</t>
  </si>
  <si>
    <t>225000.020C03</t>
  </si>
  <si>
    <t>Chamaecyparis obtusa 'Drath'</t>
  </si>
  <si>
    <t>225100.040C03</t>
  </si>
  <si>
    <t>Chamaecyparis obtusa 'Fernspray Gold'</t>
  </si>
  <si>
    <t>225400.020C03</t>
  </si>
  <si>
    <t>Chamaecyparis obtusa 'Maureen'</t>
  </si>
  <si>
    <t>225500.025C03</t>
  </si>
  <si>
    <t>Chamaecyparis obtusa 'Nana Aurea'</t>
  </si>
  <si>
    <t>225500.030C05</t>
  </si>
  <si>
    <t>225600.025C03</t>
  </si>
  <si>
    <t>Chamaecyparis obtusa 'Nana Gracilis'</t>
  </si>
  <si>
    <t>225600.030C05</t>
  </si>
  <si>
    <t>225700.030C03</t>
  </si>
  <si>
    <t>Chamaecyparis obtusa 'Pygmaea'</t>
  </si>
  <si>
    <t>225800.030C03</t>
  </si>
  <si>
    <t>Chamaecyparis obtusa 'Saffron Spray'</t>
  </si>
  <si>
    <t>226000.030C03</t>
  </si>
  <si>
    <t>Chamaecyparis pis. 'Baby Blue'</t>
  </si>
  <si>
    <t xml:space="preserve">25-30 </t>
  </si>
  <si>
    <t>226050.025C03</t>
  </si>
  <si>
    <t>226150.030C03</t>
  </si>
  <si>
    <t>226300.030C03</t>
  </si>
  <si>
    <t>Chamaecyparis pis. 'Filifera Aurea'</t>
  </si>
  <si>
    <t>226300.040C05</t>
  </si>
  <si>
    <t>226400.030C03</t>
  </si>
  <si>
    <t>Chamaecyparis pis. 'Filifera Nana'</t>
  </si>
  <si>
    <t>226400.040C05</t>
  </si>
  <si>
    <t>226600.030C03</t>
  </si>
  <si>
    <t>Chamaecyparis pis. 'Squarrosa'</t>
  </si>
  <si>
    <t>226700.025C03</t>
  </si>
  <si>
    <t>Chamaecyparis pis. 'Sungold'</t>
  </si>
  <si>
    <t>226700.040C05</t>
  </si>
  <si>
    <t>226800.025C03</t>
  </si>
  <si>
    <t>227100.050C03</t>
  </si>
  <si>
    <t>Cryptomeria jap. 'Cristata'</t>
  </si>
  <si>
    <t>227300.050C05</t>
  </si>
  <si>
    <t>Cryptomeria jap. 'Elegans Virides'</t>
  </si>
  <si>
    <t>227400.040C03</t>
  </si>
  <si>
    <t>Cryptomeria jap. 'Jindai'</t>
  </si>
  <si>
    <t>227450.100C05</t>
  </si>
  <si>
    <t xml:space="preserve">Cryptomeria jap. 'Kitayama' </t>
  </si>
  <si>
    <t>227470.060C03</t>
  </si>
  <si>
    <t>227500.030C03</t>
  </si>
  <si>
    <t>Cryptomeria jap. 'Little Champion'</t>
  </si>
  <si>
    <t>227550.025C03</t>
  </si>
  <si>
    <t>Cryptomeria jap. 'Little Sonja'</t>
  </si>
  <si>
    <t>227600.030C03</t>
  </si>
  <si>
    <t>Cryptomeria jap. 'Monstrosa Nana'</t>
  </si>
  <si>
    <t>227700.060C03</t>
  </si>
  <si>
    <t>Cryptomeria jap. 'Rasen'</t>
  </si>
  <si>
    <t>227700.100C05</t>
  </si>
  <si>
    <t>Cryptomeria jap. 'Sekkan'</t>
  </si>
  <si>
    <t>227850.020C03</t>
  </si>
  <si>
    <t>Cryptomeria jap. 'Twinkle Toes'</t>
  </si>
  <si>
    <t>227900.025C03</t>
  </si>
  <si>
    <t>Cryptomeria jap. 'Vilmoriniana'</t>
  </si>
  <si>
    <t>228000.025C03</t>
  </si>
  <si>
    <t>Cryptomeria jap. 'Vilmorin Gold'</t>
  </si>
  <si>
    <t>228100.025C03</t>
  </si>
  <si>
    <t>Cryptomeria jap. 'Yokohama'</t>
  </si>
  <si>
    <t>Cupressocyparis leyl. 'Gold Rider'</t>
  </si>
  <si>
    <t>Cupressus arizonica 'Glauca'</t>
  </si>
  <si>
    <t>Cupressus sempervirens 'Totem'</t>
  </si>
  <si>
    <t>Ginkgo biloba</t>
  </si>
  <si>
    <t>5a</t>
  </si>
  <si>
    <t>229900.025C03</t>
  </si>
  <si>
    <t>Juniperus chinensis 'Blaauw'</t>
  </si>
  <si>
    <t>230000.040C03</t>
  </si>
  <si>
    <t>Juniperus chinensis 'Blue Alps'</t>
  </si>
  <si>
    <t>230000.050C05</t>
  </si>
  <si>
    <t>230200.050C03</t>
  </si>
  <si>
    <t>Juniperus chinensis 'Stricta'</t>
  </si>
  <si>
    <t>230200.060C05</t>
  </si>
  <si>
    <t>230200.080C07</t>
  </si>
  <si>
    <t>230700.040C03</t>
  </si>
  <si>
    <t>Juniperus communis 'Compressa'</t>
  </si>
  <si>
    <t>231500.040C03</t>
  </si>
  <si>
    <t>Juniperus communis 'Green Carpet'</t>
  </si>
  <si>
    <t>231500.050C05</t>
  </si>
  <si>
    <t>232000.030C03</t>
  </si>
  <si>
    <t>Juniperus communis 'Repanda'</t>
  </si>
  <si>
    <t>232200.060C03</t>
  </si>
  <si>
    <t>Juniperus communis 'Suecica'</t>
  </si>
  <si>
    <t>232400.040C03</t>
  </si>
  <si>
    <t>Juniperus conferta 'Schlager'</t>
  </si>
  <si>
    <t>232400.050C05</t>
  </si>
  <si>
    <t xml:space="preserve">Juniperus conferta 'Schlager' </t>
  </si>
  <si>
    <t>232450.040C03</t>
  </si>
  <si>
    <t xml:space="preserve">Juniperus davurica 'Leningrad' </t>
  </si>
  <si>
    <t>232500.040C03</t>
  </si>
  <si>
    <t>Juniperus hor. 'Andorra Compact'</t>
  </si>
  <si>
    <t>232700.030C03</t>
  </si>
  <si>
    <t>Juniperus hor. 'Blue Chip'</t>
  </si>
  <si>
    <t>232900.025C03</t>
  </si>
  <si>
    <t>Juniperus hor. 'Golden Carpet'</t>
  </si>
  <si>
    <t>233300.025C03</t>
  </si>
  <si>
    <t>Juniperus hor. 'Limeglow'</t>
  </si>
  <si>
    <t>233400.030C03</t>
  </si>
  <si>
    <t>Juniperus hor. 'Pancake'</t>
  </si>
  <si>
    <t>233500.040C03</t>
  </si>
  <si>
    <t>Juniperus hor. 'Prince of Wales</t>
  </si>
  <si>
    <t>233700.030C03</t>
  </si>
  <si>
    <t>Juniperus hor. 'Wiltonii'</t>
  </si>
  <si>
    <t>233700.040C05</t>
  </si>
  <si>
    <t>233900.030C03</t>
  </si>
  <si>
    <t>Juniperus pfitzeriana 'Gold Coast'</t>
  </si>
  <si>
    <t>234000.030C03</t>
  </si>
  <si>
    <t>Juniperus pfitzeriana 'Gold Star'</t>
  </si>
  <si>
    <t>234200.040C03</t>
  </si>
  <si>
    <t>Juniperus pfitzeriana 'Mint Julep'</t>
  </si>
  <si>
    <t>234200.050C05</t>
  </si>
  <si>
    <t>235000.030C03</t>
  </si>
  <si>
    <t>Juniperus pfitzeriana 'Old Gold'</t>
  </si>
  <si>
    <t>235000.040C05</t>
  </si>
  <si>
    <t>235400.030C03</t>
  </si>
  <si>
    <t>Juniperus procumbens 'Nana'</t>
  </si>
  <si>
    <t>235400.040C05</t>
  </si>
  <si>
    <t>235500.030C03</t>
  </si>
  <si>
    <t>Juniperus sabina</t>
  </si>
  <si>
    <t>235600.030C03</t>
  </si>
  <si>
    <t>Juniperus sabina 'Tamariscifolia'</t>
  </si>
  <si>
    <t>235800.060C03</t>
  </si>
  <si>
    <t>Juniperus scopulorum 'Blue Arrow'</t>
  </si>
  <si>
    <t>235850.060C03</t>
  </si>
  <si>
    <t>Juniperus scopulorum 'Moonglow'</t>
  </si>
  <si>
    <t>236000.040C03</t>
  </si>
  <si>
    <t>Juniperus squamata 'Blue Carpet'</t>
  </si>
  <si>
    <t>236000.050C05</t>
  </si>
  <si>
    <t>236500.025C03</t>
  </si>
  <si>
    <t>Juniperus squamata 'Blue Star'</t>
  </si>
  <si>
    <t>236500.030C05</t>
  </si>
  <si>
    <t>236600.040C03</t>
  </si>
  <si>
    <t>Juniperus squamata 'Blue Swede'</t>
  </si>
  <si>
    <t>236700.030C03</t>
  </si>
  <si>
    <t>Juniperus squamata 'Holger'</t>
  </si>
  <si>
    <t>236700.040C05</t>
  </si>
  <si>
    <t>236900.040C03</t>
  </si>
  <si>
    <t>Juniperus squamata 'Meyeri'</t>
  </si>
  <si>
    <t>237500.030C03</t>
  </si>
  <si>
    <t>Juniperus virginiana 'Grey Owl'</t>
  </si>
  <si>
    <t>Larix decidua</t>
  </si>
  <si>
    <t>237700.125C05</t>
  </si>
  <si>
    <t>Larix kaempferi</t>
  </si>
  <si>
    <t>240000.040C03</t>
  </si>
  <si>
    <t>Microbiota decussata</t>
  </si>
  <si>
    <t>240000.050C05</t>
  </si>
  <si>
    <t>240500.025C03</t>
  </si>
  <si>
    <t>Picea abies 'Little Gem'</t>
  </si>
  <si>
    <t>Picea abies 'Nidiformis'</t>
  </si>
  <si>
    <t>241000.050C05</t>
  </si>
  <si>
    <t>241500.020C03</t>
  </si>
  <si>
    <t>Picea abies 'Tompa'</t>
  </si>
  <si>
    <t>Picea abies 'Will's Zwerg'</t>
  </si>
  <si>
    <t>243000.025C03</t>
  </si>
  <si>
    <t>Picea glauca 'Alberta Globe'</t>
  </si>
  <si>
    <t>243000.030C05</t>
  </si>
  <si>
    <t>245000.025C03</t>
  </si>
  <si>
    <t>Picea glauca 'Echiniformis'</t>
  </si>
  <si>
    <t>245500.040C03</t>
  </si>
  <si>
    <t>Picea glauca 'J.W. Daisy's White'</t>
  </si>
  <si>
    <t>246000.050C03</t>
  </si>
  <si>
    <t>246000.060C05</t>
  </si>
  <si>
    <t>246000.080C07</t>
  </si>
  <si>
    <t>246200.030C03</t>
  </si>
  <si>
    <t>Picea glauca 'Rainbow's End'</t>
  </si>
  <si>
    <t>246300.040C03</t>
  </si>
  <si>
    <t>Picea glauca 'Sander's Blue'</t>
  </si>
  <si>
    <t>246300.060C05</t>
  </si>
  <si>
    <t>246600.030C03</t>
  </si>
  <si>
    <t>Picea glauca 'Zuckerhut'</t>
  </si>
  <si>
    <t>247000.050C03</t>
  </si>
  <si>
    <t>Picea omorika</t>
  </si>
  <si>
    <t>247000.060C05</t>
  </si>
  <si>
    <t>248000.040C03</t>
  </si>
  <si>
    <t>Picea pungens 'Glauca'</t>
  </si>
  <si>
    <t>248000.060C05</t>
  </si>
  <si>
    <t>248100.025C03</t>
  </si>
  <si>
    <t>Picea pungens 'Glauca Globosa'</t>
  </si>
  <si>
    <t>248100.030C05</t>
  </si>
  <si>
    <t>Picea pungens 'Hoopsii'</t>
  </si>
  <si>
    <t>248400.050C05</t>
  </si>
  <si>
    <t>248800.025C03</t>
  </si>
  <si>
    <t>249500.030C03</t>
  </si>
  <si>
    <t>Pinus densiflora 'Low Glow'</t>
  </si>
  <si>
    <t>249650.040C03</t>
  </si>
  <si>
    <t>Pinus flexilis 'VanderWolf's Pyramid'</t>
  </si>
  <si>
    <t>249700.030C03</t>
  </si>
  <si>
    <t>Pinus heldreichii 'Compact Gem'</t>
  </si>
  <si>
    <t>249700.040C05</t>
  </si>
  <si>
    <t>250100.025C03</t>
  </si>
  <si>
    <t>Pinus mugo 'Carstens Wintergold'</t>
  </si>
  <si>
    <t>250100.030C05</t>
  </si>
  <si>
    <t>250300.025C03</t>
  </si>
  <si>
    <t>Pinus mugo 'Mops'</t>
  </si>
  <si>
    <t>250300.030C05</t>
  </si>
  <si>
    <t>250400.030C03</t>
  </si>
  <si>
    <t>250400.040C05</t>
  </si>
  <si>
    <t>250500.025C03</t>
  </si>
  <si>
    <t>250700.050C03</t>
  </si>
  <si>
    <t>Pinus nigra nigra</t>
  </si>
  <si>
    <t>251700.040C03</t>
  </si>
  <si>
    <t>Pinus parviflora 'Glauca'</t>
  </si>
  <si>
    <t>251800.030C03</t>
  </si>
  <si>
    <t>Pinus parviflora 'Negishi'</t>
  </si>
  <si>
    <t>251900.025C03</t>
  </si>
  <si>
    <t>Pinus pumila 'Glauca'</t>
  </si>
  <si>
    <t>252000.030C03</t>
  </si>
  <si>
    <t>Pinus schwerinii 'Wiethorst'</t>
  </si>
  <si>
    <t>252100.040C03</t>
  </si>
  <si>
    <t>Pinus strobus</t>
  </si>
  <si>
    <t>252200.030C03</t>
  </si>
  <si>
    <t>Pinus strobus 'Minima'</t>
  </si>
  <si>
    <t>252300.030C03</t>
  </si>
  <si>
    <t>Pinus strobus 'Blue Shag' (Radiata)</t>
  </si>
  <si>
    <t>252400.030C03</t>
  </si>
  <si>
    <t>Pinus strobus 'Tiny Kurls'</t>
  </si>
  <si>
    <t>252800.030C03</t>
  </si>
  <si>
    <t>Pinus sylvestris 'Watereri'</t>
  </si>
  <si>
    <t>253000.040C03</t>
  </si>
  <si>
    <t>Pinus wallichiana</t>
  </si>
  <si>
    <t>257000.030C03</t>
  </si>
  <si>
    <t>Platycladus orient. 'Aurea Nana'</t>
  </si>
  <si>
    <t>257500.030C03</t>
  </si>
  <si>
    <t>Platycladus orient. 'Franky Boy'</t>
  </si>
  <si>
    <t xml:space="preserve">Platycladus orient. 'Pyramidalis Aurea' </t>
  </si>
  <si>
    <t>260000.030C03</t>
  </si>
  <si>
    <t>Sciadopitys verticillata</t>
  </si>
  <si>
    <t>260000.040C05</t>
  </si>
  <si>
    <t>260070.030C03</t>
  </si>
  <si>
    <t>260170.030C03</t>
  </si>
  <si>
    <t>Sciadopitys verticillata 'Sternschnuppe'</t>
  </si>
  <si>
    <t>260200.080C03</t>
  </si>
  <si>
    <t>Sequoia sempervirens</t>
  </si>
  <si>
    <t>260250.040C03</t>
  </si>
  <si>
    <t>Sequoia sempervirens 'Adpressa'</t>
  </si>
  <si>
    <t>260300.030C03</t>
  </si>
  <si>
    <t>Sequoiadendron giganteum</t>
  </si>
  <si>
    <t>260300.040C05</t>
  </si>
  <si>
    <t>261000.040C03</t>
  </si>
  <si>
    <t>Taxus baccata</t>
  </si>
  <si>
    <t>21(33)</t>
  </si>
  <si>
    <t>261000.050C03</t>
  </si>
  <si>
    <t>261000.060C03</t>
  </si>
  <si>
    <t>261200.050C03</t>
  </si>
  <si>
    <t>Taxus baccata 'Black Tower'</t>
  </si>
  <si>
    <t>261300.050C03</t>
  </si>
  <si>
    <t>Taxus baccata 'David'</t>
  </si>
  <si>
    <t>261300.060C05</t>
  </si>
  <si>
    <t>261400.050C03</t>
  </si>
  <si>
    <t>Taxus baccata 'Fastigiata'</t>
  </si>
  <si>
    <t>261400.060C05</t>
  </si>
  <si>
    <t>261500.050C03</t>
  </si>
  <si>
    <t>Taxus baccata 'Fastigiata Robusta'</t>
  </si>
  <si>
    <t>261500.060C05</t>
  </si>
  <si>
    <t>262000.030C03</t>
  </si>
  <si>
    <t>Taxus baccata 'Repandens'</t>
  </si>
  <si>
    <t>262000.040C05</t>
  </si>
  <si>
    <t>263000.030C03</t>
  </si>
  <si>
    <t>Taxus baccata 'Summergold'</t>
  </si>
  <si>
    <t>263000.040C05</t>
  </si>
  <si>
    <t>263700.030C03</t>
  </si>
  <si>
    <t>Taxus media 'Densiformis'</t>
  </si>
  <si>
    <t>263800.030C03</t>
  </si>
  <si>
    <t>Taxus media 'Farmen'</t>
  </si>
  <si>
    <t>263900.040C03</t>
  </si>
  <si>
    <t>Taxus media 'Groenland'</t>
  </si>
  <si>
    <t>Taxus media 'Hicksii'</t>
  </si>
  <si>
    <t>Taxus media 'Hillii'</t>
  </si>
  <si>
    <t>271000.080C03</t>
  </si>
  <si>
    <t>Thuja occidentalis 'Brabant'</t>
  </si>
  <si>
    <t>Thuja occidentalis 'Danica'</t>
  </si>
  <si>
    <t>271500.030C03</t>
  </si>
  <si>
    <t>271500.040C05</t>
  </si>
  <si>
    <t>272100.030C03</t>
  </si>
  <si>
    <t>Thuja occidentalis 'Golden Globe'</t>
  </si>
  <si>
    <t>272100.040C05</t>
  </si>
  <si>
    <t>272200.040C03</t>
  </si>
  <si>
    <t>272200.080C05</t>
  </si>
  <si>
    <t>272300.030C03</t>
  </si>
  <si>
    <t>Thuja occidentalis 'Golden Tuffet'</t>
  </si>
  <si>
    <t>273000.050C03</t>
  </si>
  <si>
    <t>Thuja occidentalis 'Holmstrup'</t>
  </si>
  <si>
    <t>273500.030C03</t>
  </si>
  <si>
    <t>Thuja occidentalis 'Little Giant'</t>
  </si>
  <si>
    <t>273600.030C03</t>
  </si>
  <si>
    <t>273600.040C05</t>
  </si>
  <si>
    <t>273800.030C03</t>
  </si>
  <si>
    <t>Thuja occidentalis 'Rheingold'</t>
  </si>
  <si>
    <t>274000.060C03</t>
  </si>
  <si>
    <t>Thuja occidentalis 'Smaragd'</t>
  </si>
  <si>
    <t>274800.025C03</t>
  </si>
  <si>
    <t>Thuja occidentalis 'Teddy'</t>
  </si>
  <si>
    <t>276000.030C03</t>
  </si>
  <si>
    <t>Thuja occidentalis 'Tiny Tim'</t>
  </si>
  <si>
    <t>276000.040C05</t>
  </si>
  <si>
    <t>Thuja occidentalis 'Yellow Ribbon'</t>
  </si>
  <si>
    <t>278200.050C03</t>
  </si>
  <si>
    <t>279000.025C03</t>
  </si>
  <si>
    <t>Thuja plicata 'Whipcord'</t>
  </si>
  <si>
    <t>279000.040C05</t>
  </si>
  <si>
    <t>280000.030C03</t>
  </si>
  <si>
    <t>Thujopsis dolabrata</t>
  </si>
  <si>
    <t>281000.025C03</t>
  </si>
  <si>
    <t>Thujopsis dolabrata 'Nana'</t>
  </si>
  <si>
    <t>289000.050C03</t>
  </si>
  <si>
    <t>Tsuga canadensis</t>
  </si>
  <si>
    <t>289000.080C05</t>
  </si>
  <si>
    <t>291000.030C03</t>
  </si>
  <si>
    <t>Tsuga canadensis 'Jeddeloh'</t>
  </si>
  <si>
    <t>291000.040C05</t>
  </si>
  <si>
    <t xml:space="preserve"> </t>
  </si>
  <si>
    <t>HAAGCONIFEREN (= prijzen zonder foto-etiket)</t>
  </si>
  <si>
    <t>228300.100C04</t>
  </si>
  <si>
    <t>Cupressocyparis leylandii</t>
  </si>
  <si>
    <t>C4</t>
  </si>
  <si>
    <t>228300.125C04</t>
  </si>
  <si>
    <t>100-125</t>
  </si>
  <si>
    <t>228300.175C07</t>
  </si>
  <si>
    <t>150-175</t>
  </si>
  <si>
    <t>228300.200C07</t>
  </si>
  <si>
    <t>175-200</t>
  </si>
  <si>
    <t>261000.060C04</t>
  </si>
  <si>
    <t>261000.080C04</t>
  </si>
  <si>
    <t>261000.100C04</t>
  </si>
  <si>
    <t>261000.100C07</t>
  </si>
  <si>
    <t>261000.125C07</t>
  </si>
  <si>
    <t>261000.125C10</t>
  </si>
  <si>
    <t>C10</t>
  </si>
  <si>
    <t>261000.150C15</t>
  </si>
  <si>
    <t>125-150</t>
  </si>
  <si>
    <t>C15</t>
  </si>
  <si>
    <t>264000.060C04</t>
  </si>
  <si>
    <t>264000.080C04</t>
  </si>
  <si>
    <t>264200.050C03</t>
  </si>
  <si>
    <t>264200.060C04</t>
  </si>
  <si>
    <t>264200.080C04</t>
  </si>
  <si>
    <t>264200.080C07</t>
  </si>
  <si>
    <t>264200.100C07</t>
  </si>
  <si>
    <t>271000.175C10</t>
  </si>
  <si>
    <t>274000.080C04</t>
  </si>
  <si>
    <t>274000.100C04</t>
  </si>
  <si>
    <t>274000.100C07</t>
  </si>
  <si>
    <t>274000.125C07</t>
  </si>
  <si>
    <t>274000.150C10</t>
  </si>
  <si>
    <t>Pinus sylvestris 'Chantry Blue'</t>
  </si>
  <si>
    <t>WINTERHARDHEID</t>
  </si>
  <si>
    <t>Zone</t>
  </si>
  <si>
    <t>Temp. °C</t>
  </si>
  <si>
    <t>Aanduiding</t>
  </si>
  <si>
    <t>Landen, gebieden</t>
  </si>
  <si>
    <t>-45,5 tot -40,1</t>
  </si>
  <si>
    <t>extreem</t>
  </si>
  <si>
    <t>Siberië</t>
  </si>
  <si>
    <t>-40,0 tot -34,5</t>
  </si>
  <si>
    <t>zeer uitstekend</t>
  </si>
  <si>
    <t>Lapland</t>
  </si>
  <si>
    <t>-34,4 tot -28,9</t>
  </si>
  <si>
    <t>uitstekend</t>
  </si>
  <si>
    <t>Rusland, Noord Scandinavië</t>
  </si>
  <si>
    <t>-28,9 tot -26,1</t>
  </si>
  <si>
    <t>zeer goed (a)</t>
  </si>
  <si>
    <t>Wit-Rusland, Oost Baltische staten</t>
  </si>
  <si>
    <t>-26,0 tot -23,4</t>
  </si>
  <si>
    <t>zeer goed (b)</t>
  </si>
  <si>
    <t>NO Polen, Z.Oekraïne, C.Zweden, Z.Finland</t>
  </si>
  <si>
    <t>-23,3 tot -20,6</t>
  </si>
  <si>
    <t>goed (a)</t>
  </si>
  <si>
    <t>O.Polen, Slowakije, O.&amp;CZ.Zweden, Z.Noorwegen</t>
  </si>
  <si>
    <t>-20,5 tot -17,8</t>
  </si>
  <si>
    <t>goed (b)</t>
  </si>
  <si>
    <t>C.Polen, O.Hongarije, Tsechië, Z.Zweden</t>
  </si>
  <si>
    <t>-17,7 tot -15,0</t>
  </si>
  <si>
    <t>redelijk (a)</t>
  </si>
  <si>
    <t>O.Duitsland, W.Polen, O.&amp;W.-kust Zweden</t>
  </si>
  <si>
    <t>-14,9 tot -12,3</t>
  </si>
  <si>
    <t>redelijk (b)</t>
  </si>
  <si>
    <t>O.Nederland, Z.kust Zweden, O.Denemarken</t>
  </si>
  <si>
    <t>-12,3 tot -6,7</t>
  </si>
  <si>
    <t>normaal</t>
  </si>
  <si>
    <t>Z(W).Europa</t>
  </si>
  <si>
    <t xml:space="preserve">Bremmer Boomkwekerijen, Henegouwernesse 14, 2741 LJ Waddinxveen  </t>
  </si>
  <si>
    <t xml:space="preserve">www.bremmer-boomkwekerijen.nl </t>
  </si>
  <si>
    <t>Chamaecyparis thyoides 'Blue Rock'</t>
  </si>
  <si>
    <t>VBN-code</t>
  </si>
  <si>
    <r>
      <t>Private labeling</t>
    </r>
    <r>
      <rPr>
        <sz val="12"/>
        <color indexed="8"/>
        <rFont val="Calibri"/>
        <family val="2"/>
      </rPr>
      <t xml:space="preserve"> </t>
    </r>
    <r>
      <rPr>
        <b/>
        <sz val="12"/>
        <color indexed="8"/>
        <rFont val="Calibri"/>
        <family val="2"/>
      </rPr>
      <t xml:space="preserve"> </t>
    </r>
  </si>
  <si>
    <t>Opmaak eerste lay-out € 100,-</t>
  </si>
  <si>
    <t>Uitprijs</t>
  </si>
  <si>
    <r>
      <t>Banner tafel</t>
    </r>
    <r>
      <rPr>
        <sz val="12"/>
        <color indexed="8"/>
        <rFont val="Calibri"/>
        <family val="2"/>
      </rPr>
      <t xml:space="preserve"> </t>
    </r>
    <r>
      <rPr>
        <b/>
        <sz val="12"/>
        <color indexed="8"/>
        <rFont val="Calibri"/>
        <family val="2"/>
      </rPr>
      <t xml:space="preserve"> </t>
    </r>
  </si>
  <si>
    <t xml:space="preserve">Verkrijgbaar in elke gewenste taal, levertijd één week </t>
  </si>
  <si>
    <t xml:space="preserve">Exporttafel  </t>
  </si>
  <si>
    <t xml:space="preserve">Grote tafel  </t>
  </si>
  <si>
    <t>Verpakking</t>
  </si>
  <si>
    <t xml:space="preserve">De kosten van fust worden in overleg met de klant in rekening gebracht. Wij hanteren de door de Stichting Hulpmaterialen geadviseerde prijzen. </t>
  </si>
  <si>
    <t>(Zie ook www.raadvoordeboomkwekerij.nl./Fustprijzen.html )</t>
  </si>
  <si>
    <t>3-gaats tray, fust 955</t>
  </si>
  <si>
    <t>Deense doos, fust 344 (54x31x20)</t>
  </si>
  <si>
    <t>Standaard palletbox (103x120x90)</t>
  </si>
  <si>
    <t>Palletbodem</t>
  </si>
  <si>
    <t>233100.025C03</t>
  </si>
  <si>
    <t>224800.050C03</t>
  </si>
  <si>
    <t>226000.040C05</t>
  </si>
  <si>
    <t>226880.025C03</t>
  </si>
  <si>
    <t>228700.060C03</t>
  </si>
  <si>
    <t>228900.050C03</t>
  </si>
  <si>
    <t>229000.080C03</t>
  </si>
  <si>
    <t>242000.040C03</t>
  </si>
  <si>
    <t>258000.050C03</t>
  </si>
  <si>
    <t>264000.050C03</t>
  </si>
  <si>
    <t>271800.030C03</t>
  </si>
  <si>
    <t>273100.175C10</t>
  </si>
  <si>
    <t>273100.100C04</t>
  </si>
  <si>
    <t>273100.080C03</t>
  </si>
  <si>
    <t>274000.175C15</t>
  </si>
  <si>
    <t>276200.050C03</t>
  </si>
  <si>
    <t>Kwekerartikelcode</t>
  </si>
  <si>
    <t>227200.025C03</t>
  </si>
  <si>
    <t>201200.050C05</t>
  </si>
  <si>
    <t>Chamaecyparis law. 'Golden Sprinklers'</t>
  </si>
  <si>
    <t>237600.125C05</t>
  </si>
  <si>
    <t>60-70</t>
  </si>
  <si>
    <t>226800.040C05</t>
  </si>
  <si>
    <t>Picea pungens 'Erich Frahm'</t>
  </si>
  <si>
    <t>Chamaecyparis obtusa 'Teddy Bear'</t>
  </si>
  <si>
    <t>Thuja plicata ‘Aldrich Mountain’</t>
  </si>
  <si>
    <t>Chamaecyparis pis. 'White Pygmy'</t>
  </si>
  <si>
    <t>Cryptomeria jap. 'Green Pearl'</t>
  </si>
  <si>
    <t>Juniperus communis 'Lemon Carpet'</t>
  </si>
  <si>
    <t>Chamaecyparis obtusa 'Meroki Twin'</t>
  </si>
  <si>
    <t>Metasequoia glyptostroboïdes</t>
  </si>
  <si>
    <t>Taxodium distichum</t>
  </si>
  <si>
    <t>195000.030C03</t>
  </si>
  <si>
    <t>196600.040C05</t>
  </si>
  <si>
    <t>225450.020C03</t>
  </si>
  <si>
    <t>226850.020C03</t>
  </si>
  <si>
    <t>227500.040C05</t>
  </si>
  <si>
    <t>231750.025C03</t>
  </si>
  <si>
    <t>196200.080C05</t>
  </si>
  <si>
    <t>196800.080C05</t>
  </si>
  <si>
    <t>227800.080C05</t>
  </si>
  <si>
    <t>228850.080C05</t>
  </si>
  <si>
    <t>277500.050C03</t>
  </si>
  <si>
    <t>252600.030C03</t>
  </si>
  <si>
    <t>247800.030C03</t>
  </si>
  <si>
    <t>248400.030C03</t>
  </si>
  <si>
    <t>198600.080C05</t>
  </si>
  <si>
    <t>Chamaecyparis obtusa 'Lycopodioides'</t>
  </si>
  <si>
    <t>225380.030C03</t>
  </si>
  <si>
    <t>227350.025C03</t>
  </si>
  <si>
    <t>Voorprijzen</t>
  </si>
  <si>
    <t>Stickers</t>
  </si>
  <si>
    <t>Sleuf</t>
  </si>
  <si>
    <t>5x21</t>
  </si>
  <si>
    <t>Abies balsamea Nana</t>
  </si>
  <si>
    <t>Chamaecyparis law. 'Wissel's Saguaro'</t>
  </si>
  <si>
    <t>Chamaecyparis obtusa 'Melody'</t>
  </si>
  <si>
    <t>Cryptomeria jap. 'Serama'</t>
  </si>
  <si>
    <t>terug in assortiment</t>
  </si>
  <si>
    <t>Pinus nigra 'Green Tower'</t>
  </si>
  <si>
    <t>Pinus nigra 'Nana'</t>
  </si>
  <si>
    <t>Tsuga canadensis 'Cole's Prostrate'</t>
  </si>
  <si>
    <t>6x21</t>
  </si>
  <si>
    <t xml:space="preserve">Pinus halepensis </t>
  </si>
  <si>
    <t>Pinus pinea</t>
  </si>
  <si>
    <t>potgedrukt</t>
  </si>
  <si>
    <t>273100.150C07</t>
  </si>
  <si>
    <r>
      <t>Chamaecyparis pis. 'Blue Moon'</t>
    </r>
    <r>
      <rPr>
        <vertAlign val="superscript"/>
        <sz val="12"/>
        <rFont val="Calibri"/>
        <family val="2"/>
        <scheme val="minor"/>
      </rPr>
      <t>pbr</t>
    </r>
  </si>
  <si>
    <r>
      <t>Chamaecyparis pis. 'Blue Planet'</t>
    </r>
    <r>
      <rPr>
        <vertAlign val="superscript"/>
        <sz val="12"/>
        <rFont val="Calibri"/>
        <family val="2"/>
        <scheme val="minor"/>
      </rPr>
      <t>pbr</t>
    </r>
  </si>
  <si>
    <r>
      <t>Cryptomeria jap. 'Kyara Gold'</t>
    </r>
    <r>
      <rPr>
        <vertAlign val="superscript"/>
        <sz val="12"/>
        <rFont val="Calibri"/>
        <family val="2"/>
        <scheme val="minor"/>
      </rPr>
      <t>pbr</t>
    </r>
  </si>
  <si>
    <r>
      <t>Juniperus hor. 'Icee Blue'</t>
    </r>
    <r>
      <rPr>
        <vertAlign val="superscript"/>
        <sz val="12"/>
        <rFont val="Calibri"/>
        <family val="2"/>
        <scheme val="minor"/>
      </rPr>
      <t>pbr</t>
    </r>
  </si>
  <si>
    <r>
      <t>Picea pungens 'Karpaten'</t>
    </r>
    <r>
      <rPr>
        <vertAlign val="superscript"/>
        <sz val="12"/>
        <rFont val="Calibri"/>
        <family val="2"/>
        <scheme val="minor"/>
      </rPr>
      <t>pbr</t>
    </r>
  </si>
  <si>
    <r>
      <t>Sciadopitys verticillata 'Green Diamond'</t>
    </r>
    <r>
      <rPr>
        <vertAlign val="superscript"/>
        <sz val="12"/>
        <rFont val="Calibri"/>
        <family val="2"/>
        <scheme val="minor"/>
      </rPr>
      <t>pbr</t>
    </r>
  </si>
  <si>
    <r>
      <t>Thuja occidentalis 'Golden Smaragd'</t>
    </r>
    <r>
      <rPr>
        <vertAlign val="superscript"/>
        <sz val="12"/>
        <rFont val="Calibri"/>
        <family val="2"/>
        <scheme val="minor"/>
      </rPr>
      <t>pbr</t>
    </r>
  </si>
  <si>
    <r>
      <t>Thuja occidentalis 'King of Brabant'</t>
    </r>
    <r>
      <rPr>
        <vertAlign val="superscript"/>
        <sz val="12"/>
        <rFont val="Calibri"/>
        <family val="2"/>
        <scheme val="minor"/>
      </rPr>
      <t>pbr</t>
    </r>
  </si>
  <si>
    <r>
      <t>Thuja occidentalis 'Mirjam'</t>
    </r>
    <r>
      <rPr>
        <vertAlign val="superscript"/>
        <sz val="12"/>
        <rFont val="Calibri"/>
        <family val="2"/>
        <scheme val="minor"/>
      </rPr>
      <t>pbr</t>
    </r>
  </si>
  <si>
    <r>
      <t>Thuja plicata '4ever Goldy'</t>
    </r>
    <r>
      <rPr>
        <vertAlign val="superscript"/>
        <sz val="12"/>
        <rFont val="Calibri"/>
        <family val="2"/>
        <scheme val="minor"/>
      </rPr>
      <t>pbr</t>
    </r>
  </si>
  <si>
    <t>190000.030C05</t>
  </si>
  <si>
    <t>190000.025C03</t>
  </si>
  <si>
    <t>Cryptomeria jap. 'Dinger'</t>
  </si>
  <si>
    <t>Cryptomeria jap. 'Dacrydioïdes</t>
  </si>
  <si>
    <t>nieuw in assortiment</t>
  </si>
  <si>
    <t>Pinus thunbergii</t>
  </si>
  <si>
    <t>Pinus ponderosa</t>
  </si>
  <si>
    <t>252850.040C03</t>
  </si>
  <si>
    <t>224720.030C03</t>
  </si>
  <si>
    <t>225420.025C03</t>
  </si>
  <si>
    <t>227150.025C03</t>
  </si>
  <si>
    <t>227820.020C03</t>
  </si>
  <si>
    <t>229000.100C05</t>
  </si>
  <si>
    <t>249680.100C05</t>
  </si>
  <si>
    <t>251000.030C03</t>
  </si>
  <si>
    <t>251100.025C03</t>
  </si>
  <si>
    <t>251850.100C05</t>
  </si>
  <si>
    <t>251880.040C03</t>
  </si>
  <si>
    <t>260500.100C05</t>
  </si>
  <si>
    <t>272900.050C03</t>
  </si>
  <si>
    <t>289500.025C03</t>
  </si>
  <si>
    <t>Winter- hardheid</t>
  </si>
  <si>
    <t>Belading per CC</t>
  </si>
  <si>
    <t>Prijs € af kwekerij</t>
  </si>
  <si>
    <t>50-60 C3</t>
  </si>
  <si>
    <t>4x21</t>
  </si>
  <si>
    <t>30-40 C3</t>
  </si>
  <si>
    <t>3x21</t>
  </si>
  <si>
    <t>6x17</t>
  </si>
  <si>
    <t>4x17</t>
  </si>
  <si>
    <t>2x17</t>
  </si>
  <si>
    <t>12(15)</t>
  </si>
  <si>
    <t>HEDGELINE</t>
  </si>
  <si>
    <t>Assortiment  | Catalogus 2025-2026</t>
  </si>
  <si>
    <t>252500.100C05</t>
  </si>
  <si>
    <t>Pinus sylvestris</t>
  </si>
  <si>
    <t>198600.060C03</t>
  </si>
  <si>
    <t>250700.050C05</t>
  </si>
  <si>
    <t>251300.025C03</t>
  </si>
  <si>
    <t>Pinus nigra 'Oregon Green'</t>
  </si>
  <si>
    <t>17 (27)</t>
  </si>
  <si>
    <t>Beschikbaarheid</t>
  </si>
  <si>
    <t>224800.050C05</t>
  </si>
  <si>
    <t>Juniperus pingii 'Hulsdonk Yellow'</t>
  </si>
  <si>
    <t>235200.030C03</t>
  </si>
  <si>
    <t>271600.050C03</t>
  </si>
  <si>
    <t>Thuja occidentalis 'Degroot Spire'</t>
  </si>
  <si>
    <t>271600.060C05</t>
  </si>
  <si>
    <t>Thuja occidentalis 'Malonyana Holub'</t>
  </si>
  <si>
    <t>273700.020C03</t>
  </si>
  <si>
    <t>273900.080C03</t>
  </si>
  <si>
    <t>Thuja occidentalis 'Salland'</t>
  </si>
  <si>
    <t>280000.050C05</t>
  </si>
  <si>
    <t>228700.125C07</t>
  </si>
  <si>
    <t>100-125 C7,5</t>
  </si>
  <si>
    <t>12(21)</t>
  </si>
  <si>
    <t>235800.100C05</t>
  </si>
  <si>
    <t>253000.060C05</t>
  </si>
  <si>
    <t>198000.060C03</t>
  </si>
  <si>
    <t>x</t>
  </si>
  <si>
    <t>v</t>
  </si>
  <si>
    <t>239800.100C05</t>
  </si>
  <si>
    <t>Pinus mugo 'Green Pearl'</t>
  </si>
  <si>
    <t>250950.025C03</t>
  </si>
  <si>
    <t>247700.030C03</t>
  </si>
  <si>
    <r>
      <t>Picea pungens 'Blue Diamond'</t>
    </r>
    <r>
      <rPr>
        <vertAlign val="superscript"/>
        <sz val="12"/>
        <rFont val="Calibri"/>
        <family val="2"/>
      </rPr>
      <t>pbr</t>
    </r>
  </si>
  <si>
    <t>230230.150C15</t>
  </si>
  <si>
    <t>227470.080C05</t>
  </si>
  <si>
    <t>Aantal planten (in stuks)</t>
  </si>
  <si>
    <t>227150.040C05</t>
  </si>
  <si>
    <t>Op alle onze aankopen en leveringen van boomkwekerijproducten zijn de HANDELSVOORWAARDEN VOOR DE BOOMKWEKERIJ IN NEDERLAND 2020 (HBN) van toepassing met uitzondering van de onderstaande artikelen. In afwijking daarop gelden de hieronder beschreven bepalingen.</t>
  </si>
  <si>
    <t>Supplement handelsvoorwaarden Bremmer Boomkwekerijen BV per 1 juni 2025</t>
  </si>
  <si>
    <r>
      <t>Artikel 1h</t>
    </r>
    <r>
      <rPr>
        <sz val="10"/>
        <color theme="1"/>
        <rFont val="Calibri"/>
        <family val="2"/>
        <scheme val="minor"/>
      </rPr>
      <t>: “versgepot”: hieronder wordt verstaan een plant die uit de vollegrond in pot is gezet en geen of nauwelijks kiemwortels vertoont. Onder het begrip ‘potgekweekt’ wordt verstaan een plant die na verwijdering van de pot aan de buitenzijde van de kluit (enige) wortels vertoont.</t>
    </r>
  </si>
  <si>
    <r>
      <t>Artikel 6 (aanvulling):</t>
    </r>
    <r>
      <rPr>
        <sz val="10"/>
        <color theme="1"/>
        <rFont val="Calibri"/>
        <family val="2"/>
        <scheme val="minor"/>
      </rPr>
      <t xml:space="preserve">  Monsters bestemd voor beurzen worden niet retour genomen en tegen een waarde van 75% van de koopprijs in rekening gebracht.</t>
    </r>
  </si>
  <si>
    <r>
      <t>Artikel 7.2k:</t>
    </r>
    <r>
      <rPr>
        <sz val="10"/>
        <color theme="1"/>
        <rFont val="Calibri"/>
        <family val="2"/>
        <scheme val="minor"/>
      </rPr>
      <t xml:space="preserve"> Bremmer Boomkwekerijen BV heeft het recht om inkopen ‘op afroep’ te weigeren (bij artikelen met een seizoensgebonden karakter). </t>
    </r>
  </si>
  <si>
    <r>
      <t>Artikel 8.2a:</t>
    </r>
    <r>
      <rPr>
        <sz val="10"/>
        <color theme="1"/>
        <rFont val="Calibri"/>
        <family val="2"/>
        <scheme val="minor"/>
      </rPr>
      <t xml:space="preserve"> Alle planten in een C3 en C5 worden standaard zonder meerprijs voorzien van een foto-etiket (=catalogusprijs). Haagconiferen in C4, C7,5 en grotere potmaten worden standaard niet van een etiket voorzien. Als leveringen van C3 en C5 zonder etiket is gewenst, geldt een minderprijs van € 0,15. Omgekeerd geldt een meerprijs van € 0,15  voor leveringen van (haag)coniferen in een C4, C7,5 en groter met een foto-etiket. Deze uitzonderingen dienen expliciet in de koopovereenkomst te zijn vermeld.</t>
    </r>
  </si>
  <si>
    <t>Uitprijzen</t>
  </si>
  <si>
    <t>Aangeleverd</t>
  </si>
  <si>
    <t>Zelf geprint</t>
  </si>
  <si>
    <t>Sleufetiketten</t>
  </si>
  <si>
    <r>
      <t>Artikel 8.2b:</t>
    </r>
    <r>
      <rPr>
        <sz val="10"/>
        <color theme="1"/>
        <rFont val="Calibri"/>
        <family val="2"/>
        <scheme val="minor"/>
      </rPr>
      <t xml:space="preserve"> Indien uitprijzen van de planten met sticker of sleufetiket is gewenst, gelden de prijzen volgens onderstaande tabel. Indien de etiketten of stickers worden aangeleverd, dienen deze uiterlijk 24 uur voor het afleveren in ons bezit te zijn. Dit geldt eveneens voor de gegevens die moeten worden vermeld op stickers of sleufetiketten. Bremmer Boomkwekerijen BV aanvaardt geen aansprakelijkheid voor onbedoelde fouten in de tekst of barcode.</t>
    </r>
  </si>
  <si>
    <t xml:space="preserve">Tabel 1. Prijzen van uitprijzen </t>
  </si>
  <si>
    <r>
      <t xml:space="preserve">Artikel 8.2c: </t>
    </r>
    <r>
      <rPr>
        <sz val="10"/>
        <color theme="1"/>
        <rFont val="Calibri"/>
        <family val="2"/>
        <scheme val="minor"/>
      </rPr>
      <t>Bremmer biedt de service om foto-etiketten in eigen huisstijl te printen. De meerprijs van deze private-labels is € 0,15. Voor de opmaak van het etiket wordt eenmalig € 100 in rekening gebracht.</t>
    </r>
  </si>
  <si>
    <r>
      <t>Artikel 9.4 (aanvulling):</t>
    </r>
    <r>
      <rPr>
        <sz val="10"/>
        <color theme="1"/>
        <rFont val="Calibri"/>
        <family val="2"/>
        <scheme val="minor"/>
      </rPr>
      <t xml:space="preserve"> Standaard worden de producten verladen op CC-karren voorzien van een CC-TAG5. CC-karren dienen per omgaande te worden gewisseld of overgeboekt op ons veilingnummer 70306 van FloraHolland. Kapotte platen worden niet geaccepteerd. </t>
    </r>
  </si>
  <si>
    <t xml:space="preserve">Verlading in boxpallets is ook mogelijk maar geschiedt voor risico van de koper. Boxpallets, trays en dozen worden tegen gangbare prijzen in rekening gebracht en kunnen niet worden gewisseld. </t>
  </si>
  <si>
    <r>
      <t>Artikel 9.7 (aanvulling):</t>
    </r>
    <r>
      <rPr>
        <sz val="10"/>
        <color theme="1"/>
        <rFont val="Calibri"/>
        <family val="2"/>
        <scheme val="minor"/>
      </rPr>
      <t xml:space="preserve"> Koper draagt zorg voor transport. Desgewenst kan de opgave van het transport aan de door koper geselecteerde transporteur worden verzorgd. Transportkosten komen voor rekening van koper. </t>
    </r>
  </si>
  <si>
    <r>
      <t>Artikel 10.3 (aanvulling):</t>
    </r>
    <r>
      <rPr>
        <sz val="10"/>
        <color theme="1"/>
        <rFont val="Calibri"/>
        <family val="2"/>
        <scheme val="minor"/>
      </rPr>
      <t xml:space="preserve"> Indien koper voor 15 april geen garantie kan stellen van afname voor 15 mei is Bremmer Boomkwekerijen BV gerechtigd de koopovereenkomst te ontbinden. Verkoper geeft hiervan aan koper schriftelijk bericht.</t>
    </r>
  </si>
  <si>
    <r>
      <t>Artikel 13.1:</t>
    </r>
    <r>
      <rPr>
        <sz val="10"/>
        <color theme="1"/>
        <rFont val="Calibri"/>
        <family val="2"/>
        <scheme val="minor"/>
      </rPr>
      <t xml:space="preserve"> De betalingstermijn bedraagt 14 dagen. Het is niet toegestaan (bij eerdere betaling) korting in mindering te brengen op het factuurbedrag tenzij schriftelijk is overeengekomen.</t>
    </r>
  </si>
  <si>
    <r>
      <t>Artikel 16.3:</t>
    </r>
    <r>
      <rPr>
        <sz val="10"/>
        <color theme="1"/>
        <rFont val="Calibri"/>
        <family val="2"/>
        <scheme val="minor"/>
      </rPr>
      <t xml:space="preserve"> Bijzondere garanties van koper aan verkoper </t>
    </r>
  </si>
  <si>
    <t xml:space="preserve">16.3.1: Internationale sanctiemaatregelen </t>
  </si>
  <si>
    <t xml:space="preserve">1. Koper garandeert: </t>
  </si>
  <si>
    <t xml:space="preserve">a) dat hij voldoet en zal blijven voldoen aan de op de uitvoering van de gesloten overeenkomst toepasselijke sanctieregelgeving van ieder land dat daarbij relevant is (“Sanctiewetgeving”), </t>
  </si>
  <si>
    <t xml:space="preserve">b) dat hij de gekochte goederen niet direct of indirect zal verkopen, overdragen, leveren, of op </t>
  </si>
  <si>
    <t xml:space="preserve">andere wijze beschikbaar zal stellen aan (rechts)personen, entiteiten, groepen of </t>
  </si>
  <si>
    <t xml:space="preserve">(overheids)organisaties die gesanctioneerd zijn op grond van de Sanctiewetgeving, en </t>
  </si>
  <si>
    <t xml:space="preserve">c) dat de onder a) en b) genoemde verplichtingen uit dit artikel eveneens zullen worden opgelegd </t>
  </si>
  <si>
    <t>aan iedere partij aan wie hij goederen, die hij van Verkoper heeft betrokken, doorverkoopt of -levert.</t>
  </si>
  <si>
    <t xml:space="preserve">16.3.2: Internationale anti-corruptiewetgeving </t>
  </si>
  <si>
    <t xml:space="preserve">a) te allen tijde te voldoen aan de voor de uitvoering van de gesloten overeenkomst toepasselijke anti-corruptieregelgeving van ieder land dat daarbij relevant is (“Anti-corruptiewetgeving”), </t>
  </si>
  <si>
    <t xml:space="preserve">b) een strikt verbod te hanteren met betrekking tot elk aanbod aan en elke aanvaarding door werknemers of leden van het bestuur van Koper van enige in geld waardeerbare zaken of diensten zoals cadeaus, reisjes, vermaak of wat dan ook, voor zover kennelijk bedoeld als aansporing om in verband met (de totstandkoming) van een overeenkomst op een bepaalde manier te handelen. </t>
  </si>
  <si>
    <t xml:space="preserve">c) niets direct of indirect aan te bieden, te beloven of te geven aan enige politieke partij, campagne, overheidsinstantie, ambtenaar of aan (werknemers van) openbare instellingen, staatsbedrijven, organisaties, internationale instellingen en dergelijke, met als doel het verkrijgen of behouden van oneigenlijk voordeel in verband met de overeenkomst of Verkoper. </t>
  </si>
  <si>
    <t xml:space="preserve">d) in verband met (de uitvoering van) de overeenkomst of verkoper niets aan te bieden, beloven, geven of aanvaarden van een zakelijke relatie, tenzij daarvoor een redelijke grond bestaat en een en ander redelijk is in het kader van de dagelijkse gang van zaken en overigens voldoet aan lokale wetgeving. </t>
  </si>
  <si>
    <t xml:space="preserve">e) verkoper onmiddellijk op de hoogte te stellen indien koper verneemt van enige situatie in verband met (de uitvoering van) de overeenkomst die mogelijk in strijd is met Anticorruptiewetgeving. </t>
  </si>
  <si>
    <t xml:space="preserve">2. Indien koper niet, niet tijdig of niet behoorlijk voldoet aan de verplichtingen die voor hem uit dit artikel voortvloeien, heeft verkoper het recht om zonder nadere ingebrekestelling de uitvoering van de overeenkomst met onmiddellijke ingang op te schorten of de overeenkomst te ontbinden. Verkoper zal niet gehouden zijn enige hieruit voortvloeiende schade aan de zijde van koper te vergoeden, terwijl koper volledig aansprakelijk is voor eventuele schade die ten gevolge van de niet-nakoming van dit artikel door koper aan de zijde van verkoper mocht ontstaan. </t>
  </si>
  <si>
    <r>
      <t>Artikel 18.2:</t>
    </r>
    <r>
      <rPr>
        <sz val="10"/>
        <color theme="1"/>
        <rFont val="Calibri"/>
        <family val="2"/>
        <scheme val="minor"/>
      </rPr>
      <t xml:space="preserve"> Deze bepaling is niet van toepassing.</t>
    </r>
  </si>
  <si>
    <r>
      <t>Artikel 19.2:</t>
    </r>
    <r>
      <rPr>
        <sz val="10"/>
        <color theme="1"/>
        <rFont val="Calibri"/>
        <family val="2"/>
        <scheme val="minor"/>
      </rPr>
      <t xml:space="preserve"> Kosten voor fytosanitaire inspecties en douanedocumenten komen voor rekening van koper.</t>
    </r>
  </si>
  <si>
    <t>Van deze handelsvoorwaarden kan slechts worden afgeweken indien dit schriftelijk is overeengekomen.</t>
  </si>
  <si>
    <t>Hoeveel haagconiferen per strekkende meter?</t>
  </si>
  <si>
    <t xml:space="preserve">  </t>
  </si>
  <si>
    <t>Aantal per meter</t>
  </si>
  <si>
    <t>80-100 C4</t>
  </si>
  <si>
    <t>100-125 C4</t>
  </si>
  <si>
    <t>150-175 C7,5</t>
  </si>
  <si>
    <t>175-200 C7,5</t>
  </si>
  <si>
    <t>40-50 C3</t>
  </si>
  <si>
    <t>50-60 C4</t>
  </si>
  <si>
    <t>60-80 C4</t>
  </si>
  <si>
    <t>80-100 C7,5</t>
  </si>
  <si>
    <t>100-125 C10</t>
  </si>
  <si>
    <t>125-150 C15</t>
  </si>
  <si>
    <t>60-80 C7,5</t>
  </si>
  <si>
    <t>150-175 C10</t>
  </si>
  <si>
    <t>Thuja occidentalis 'King of Brabant'pbr</t>
  </si>
  <si>
    <t>60-80 C3</t>
  </si>
  <si>
    <t>125-150 C7,5</t>
  </si>
  <si>
    <t>Regelmatig krijgen we de vraag hoeveel haagplanten er nodig zijn per strekkende meter. Hieronder treft u een overzicht aan per product.</t>
  </si>
  <si>
    <t>241000.030C03</t>
  </si>
  <si>
    <r>
      <t>Juniperus chinensis 'Strongwoody'</t>
    </r>
    <r>
      <rPr>
        <vertAlign val="superscript"/>
        <sz val="12"/>
        <color rgb="FF000000"/>
        <rFont val="Calibri"/>
        <family val="2"/>
      </rPr>
      <t>pbr</t>
    </r>
  </si>
  <si>
    <r>
      <t>Thuja occidentalis 'Hurricane'</t>
    </r>
    <r>
      <rPr>
        <vertAlign val="superscript"/>
        <sz val="12"/>
        <rFont val="Calibri"/>
        <family val="2"/>
      </rPr>
      <t>pbr</t>
    </r>
  </si>
  <si>
    <r>
      <t>Picea glauca 'Perfecta'</t>
    </r>
    <r>
      <rPr>
        <vertAlign val="superscript"/>
        <sz val="12"/>
        <color rgb="FF000000"/>
        <rFont val="Calibri"/>
        <family val="2"/>
      </rPr>
      <t>pbr</t>
    </r>
  </si>
  <si>
    <r>
      <t>Picea glauca 'Perfecta'</t>
    </r>
    <r>
      <rPr>
        <vertAlign val="superscript"/>
        <sz val="12"/>
        <rFont val="Calibri"/>
        <family val="2"/>
      </rPr>
      <t>pbr</t>
    </r>
  </si>
  <si>
    <r>
      <t>Thuja occidentalis 'Brabant' (=King of Brabant'</t>
    </r>
    <r>
      <rPr>
        <vertAlign val="superscript"/>
        <sz val="12"/>
        <rFont val="Calibri"/>
        <family val="2"/>
      </rPr>
      <t>pbr</t>
    </r>
    <r>
      <rPr>
        <sz val="12"/>
        <rFont val="Calibri"/>
        <family val="2"/>
      </rPr>
      <t>)</t>
    </r>
  </si>
  <si>
    <r>
      <t>Thuja occidentalis 'Fire Chief'</t>
    </r>
    <r>
      <rPr>
        <vertAlign val="superscript"/>
        <sz val="12"/>
        <color rgb="FF000000"/>
        <rFont val="Calibri"/>
        <family val="2"/>
      </rPr>
      <t>pbr</t>
    </r>
  </si>
  <si>
    <t>Pinus mugo subsp. mugo</t>
  </si>
  <si>
    <t>Pinus mugo subsp. pumilio</t>
  </si>
  <si>
    <t>5x17</t>
  </si>
  <si>
    <t>195000.040C05</t>
  </si>
  <si>
    <t>198000.080C05</t>
  </si>
  <si>
    <t>196400.030C05</t>
  </si>
  <si>
    <t>maat aangepast</t>
  </si>
  <si>
    <t>7x3</t>
  </si>
  <si>
    <t>HEDGELINE (prijzen zijn exclusief fust tray 955/956)</t>
  </si>
  <si>
    <t>maat gewijzigd</t>
  </si>
  <si>
    <t>we leveren King of Brabant</t>
  </si>
  <si>
    <t>gekiemd</t>
  </si>
  <si>
    <t>25-30 C3</t>
  </si>
  <si>
    <t>196800.060C03</t>
  </si>
  <si>
    <t>1x15</t>
  </si>
  <si>
    <t>HLTA5060C4</t>
  </si>
  <si>
    <t>Prijs incl. veilingkosten</t>
  </si>
  <si>
    <t>HLTA3040C3</t>
  </si>
  <si>
    <t>HLTA4050C3</t>
  </si>
  <si>
    <t>goede vervanger voor Thuja occ. 'Brabant'</t>
  </si>
  <si>
    <t>274000.050C03</t>
  </si>
  <si>
    <t>HLSM4050C3</t>
  </si>
  <si>
    <t>HLSM5060C3</t>
  </si>
  <si>
    <t>HLTA5060C3</t>
  </si>
  <si>
    <t>HLTA6080C4</t>
  </si>
  <si>
    <t>HLC80100C4</t>
  </si>
  <si>
    <t>HLTG3040C3</t>
  </si>
  <si>
    <t>HLK80100C4</t>
  </si>
  <si>
    <t>HLKB6080C3</t>
  </si>
  <si>
    <t>HLSM6080C4</t>
  </si>
  <si>
    <t>nieuw artikel (maat)</t>
  </si>
  <si>
    <t>wijziging kwekersartikelcode (kolom A)</t>
  </si>
  <si>
    <t>Woensdag 4 maart 2026</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</si>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</sst>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 &quot;€&quot;\ * #,##0.00_ ;_ &quot;€&quot;\ * \-#,##0.00_ ;_ &quot;€&quot;\ * &quot;-&quot;??_ ;_ @_ "/>
    <numFmt numFmtId="164" formatCode="_-[$€-2]\ * #,##0.00_-;_-[$€-2]\ * #,##0.00\-;_-[$€-2]\ * &quot;-&quot;??_-"/>
    <numFmt numFmtId="165" formatCode="[$-F800]dddd\,\ mmmm\ dd\,\ yyyy"/>
  </numFmts>
  <fonts count="75" x14ac:knownFonts="1">
    <font>
      <sz val="11"/>
      <color theme="1"/>
      <name val="Calibri"/>
      <family val="2"/>
      <scheme val="minor"/>
    </font>
    <font>
      <sz val="11"/>
      <color theme="1"/>
      <name val="Calibri"/>
      <family val="2"/>
      <scheme val="minor"/>
    </font>
    <font>
      <sz val="12"/>
      <color theme="1"/>
      <name val="Calibri"/>
      <family val="2"/>
      <scheme val="minor"/>
    </font>
    <font>
      <u/>
      <sz val="10"/>
      <color indexed="12"/>
      <name val="Arial"/>
      <family val="2"/>
    </font>
    <font>
      <sz val="12"/>
      <color rgb="FF000000"/>
      <name val="Calibri"/>
      <family val="2"/>
    </font>
    <font>
      <sz val="11"/>
      <color theme="1"/>
      <name val="Calibri"/>
      <family val="2"/>
    </font>
    <font>
      <b/>
      <sz val="18"/>
      <color rgb="FF000000"/>
      <name val="Calibri"/>
      <family val="2"/>
    </font>
    <font>
      <b/>
      <sz val="14"/>
      <color rgb="FF000000"/>
      <name val="Calibri"/>
      <family val="2"/>
    </font>
    <font>
      <u/>
      <sz val="10"/>
      <color rgb="FF0000FF"/>
      <name val="Arial"/>
      <family val="2"/>
    </font>
    <font>
      <b/>
      <u/>
      <sz val="14"/>
      <color rgb="FF0000FF"/>
      <name val="Calibri"/>
      <family val="2"/>
    </font>
    <font>
      <b/>
      <sz val="12"/>
      <color rgb="FFFFFFFF"/>
      <name val="Calibri"/>
      <family val="2"/>
    </font>
    <font>
      <b/>
      <sz val="12"/>
      <color rgb="FF000000"/>
      <name val="Calibri"/>
      <family val="2"/>
    </font>
    <font>
      <b/>
      <sz val="11"/>
      <color rgb="FF000000"/>
      <name val="Calibri"/>
      <family val="2"/>
    </font>
    <font>
      <sz val="12"/>
      <color rgb="FFFFFFFF"/>
      <name val="Calibri"/>
      <family val="2"/>
    </font>
    <font>
      <sz val="11"/>
      <color rgb="FFFFFFFF"/>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font>
    <font>
      <b/>
      <sz val="12"/>
      <color theme="1"/>
      <name val="Calibri"/>
      <family val="2"/>
    </font>
    <font>
      <b/>
      <sz val="12"/>
      <color theme="0"/>
      <name val="Calibri"/>
      <family val="2"/>
    </font>
    <font>
      <sz val="10"/>
      <name val="Arial"/>
      <family val="2"/>
    </font>
    <font>
      <b/>
      <sz val="12"/>
      <color indexed="8"/>
      <name val="Calibri"/>
      <family val="2"/>
    </font>
    <font>
      <sz val="12"/>
      <color indexed="8"/>
      <name val="Calibri"/>
      <family val="2"/>
    </font>
    <font>
      <b/>
      <sz val="12"/>
      <color theme="0"/>
      <name val="Calibri"/>
      <family val="2"/>
      <scheme val="minor"/>
    </font>
    <font>
      <sz val="12"/>
      <color theme="0"/>
      <name val="Calibri"/>
      <family val="2"/>
      <scheme val="minor"/>
    </font>
    <font>
      <b/>
      <sz val="12"/>
      <color rgb="FF000000"/>
      <name val="Calibri"/>
      <family val="2"/>
      <scheme val="minor"/>
    </font>
    <font>
      <sz val="12"/>
      <color rgb="FF000000"/>
      <name val="Calibri"/>
      <family val="2"/>
      <scheme val="minor"/>
    </font>
    <font>
      <b/>
      <sz val="12"/>
      <color theme="1"/>
      <name val="Calibri"/>
      <family val="2"/>
      <scheme val="minor"/>
    </font>
    <font>
      <u/>
      <sz val="12"/>
      <color rgb="FF0000FF"/>
      <name val="Calibri"/>
      <family val="2"/>
      <scheme val="minor"/>
    </font>
    <font>
      <sz val="11"/>
      <color rgb="FFFF0000"/>
      <name val="Calibri"/>
      <family val="2"/>
    </font>
    <font>
      <b/>
      <sz val="14"/>
      <name val="Lucida Handwriting"/>
      <family val="4"/>
    </font>
    <font>
      <sz val="12"/>
      <name val="Calibri"/>
      <family val="2"/>
    </font>
    <font>
      <sz val="14"/>
      <name val="Lucida Handwriting"/>
      <family val="4"/>
    </font>
    <font>
      <b/>
      <sz val="11"/>
      <color theme="1"/>
      <name val="Calibri"/>
      <family val="2"/>
    </font>
    <font>
      <sz val="12"/>
      <name val="Lucida Handwriting"/>
      <family val="4"/>
    </font>
    <font>
      <b/>
      <sz val="20"/>
      <name val="Calibri"/>
      <family val="2"/>
    </font>
    <font>
      <b/>
      <sz val="14"/>
      <name val="Calibri"/>
      <family val="2"/>
    </font>
    <font>
      <vertAlign val="superscript"/>
      <sz val="12"/>
      <name val="Calibri"/>
      <family val="2"/>
      <scheme val="minor"/>
    </font>
    <font>
      <sz val="11"/>
      <name val="Calibri"/>
      <family val="2"/>
    </font>
    <font>
      <b/>
      <sz val="11"/>
      <name val="Calibri"/>
      <family val="2"/>
    </font>
    <font>
      <sz val="8"/>
      <name val="Calibri"/>
      <family val="2"/>
      <scheme val="minor"/>
    </font>
    <font>
      <sz val="12"/>
      <name val="Arial"/>
      <family val="2"/>
    </font>
    <font>
      <b/>
      <sz val="14"/>
      <color rgb="FF00B050"/>
      <name val="Lucida Handwriting"/>
      <family val="4"/>
    </font>
    <font>
      <vertAlign val="superscript"/>
      <sz val="12"/>
      <name val="Calibri"/>
      <family val="2"/>
    </font>
    <font>
      <b/>
      <sz val="14"/>
      <color rgb="FFFF0000"/>
      <name val="Lucida Handwriting"/>
      <family val="4"/>
    </font>
    <font>
      <b/>
      <sz val="14"/>
      <color theme="1"/>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sz val="10"/>
      <color rgb="FF000000"/>
      <name val="Calibri"/>
      <family val="2"/>
      <scheme val="minor"/>
    </font>
    <font>
      <i/>
      <sz val="10"/>
      <color theme="1"/>
      <name val="Calibri"/>
      <family val="2"/>
      <scheme val="minor"/>
    </font>
    <font>
      <b/>
      <sz val="15"/>
      <color rgb="FF008C7C"/>
      <name val="Calibri"/>
      <family val="2"/>
      <scheme val="minor"/>
    </font>
    <font>
      <sz val="11"/>
      <color rgb="FF202020"/>
      <name val="Calibri"/>
      <family val="2"/>
      <scheme val="minor"/>
    </font>
    <font>
      <vertAlign val="superscript"/>
      <sz val="12"/>
      <color rgb="FF000000"/>
      <name val="Calibri"/>
      <family val="2"/>
    </font>
    <font>
      <b/>
      <u/>
      <sz val="12"/>
      <color rgb="FF0000FF"/>
      <name val="Calibri"/>
      <family val="2"/>
      <scheme val="minor"/>
    </font>
    <font>
      <b/>
      <sz val="12"/>
      <color rgb="FFFFFFFF"/>
      <name val="Calibri"/>
      <family val="2"/>
      <scheme val="minor"/>
    </font>
    <font>
      <sz val="12"/>
      <color rgb="FFFFFFFF"/>
      <name val="Calibri"/>
      <family val="2"/>
      <scheme val="minor"/>
    </font>
    <font>
      <b/>
      <sz val="12"/>
      <color rgb="FF00997C"/>
      <name val="Calibri"/>
      <family val="2"/>
    </font>
    <font>
      <sz val="12"/>
      <name val="Calibri"/>
      <family val="2"/>
      <scheme val="minor"/>
    </font>
    <font>
      <b/>
      <sz val="11"/>
      <color rgb="FFFF0000"/>
      <name val="Calibri"/>
      <family val="2"/>
    </font>
    <font>
      <b/>
      <sz val="12"/>
      <color rgb="FFFF0000"/>
      <name val="Calibri"/>
      <family val="2"/>
    </font>
  </fonts>
  <fills count="39">
    <fill>
      <patternFill patternType="none"/>
    </fill>
    <fill>
      <patternFill patternType="gray125"/>
    </fill>
    <fill>
      <patternFill patternType="solid">
        <fgColor rgb="FFEBF4F3"/>
        <bgColor rgb="FF000000"/>
      </patternFill>
    </fill>
    <fill>
      <patternFill patternType="solid">
        <fgColor rgb="FFDEDEDE"/>
        <bgColor rgb="FF000000"/>
      </patternFill>
    </fill>
    <fill>
      <patternFill patternType="solid">
        <fgColor rgb="FF00997C"/>
        <bgColor rgb="FF000000"/>
      </patternFill>
    </fill>
    <fill>
      <patternFill patternType="solid">
        <fgColor rgb="FFEBF4F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7C"/>
        <bgColor indexed="64"/>
      </patternFill>
    </fill>
    <fill>
      <patternFill patternType="solid">
        <fgColor theme="0"/>
        <bgColor indexed="64"/>
      </patternFill>
    </fill>
  </fills>
  <borders count="16">
    <border>
      <left/>
      <right/>
      <top/>
      <bottom/>
      <diagonal/>
    </border>
    <border>
      <left style="thick">
        <color rgb="FF00997C"/>
      </left>
      <right style="thick">
        <color rgb="FF00997C"/>
      </right>
      <top/>
      <bottom/>
      <diagonal/>
    </border>
    <border>
      <left/>
      <right style="thick">
        <color rgb="FF00997C"/>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8">
    <xf numFmtId="0" fontId="0" fillId="0" borderId="0"/>
    <xf numFmtId="0" fontId="3"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6" borderId="0" applyNumberFormat="0" applyBorder="0" applyAlignment="0" applyProtection="0"/>
    <xf numFmtId="0" fontId="20" fillId="7" borderId="0" applyNumberFormat="0" applyBorder="0" applyAlignment="0" applyProtection="0"/>
    <xf numFmtId="0" fontId="21" fillId="8" borderId="0" applyNumberFormat="0" applyBorder="0" applyAlignment="0" applyProtection="0"/>
    <xf numFmtId="0" fontId="22" fillId="9" borderId="6" applyNumberFormat="0" applyAlignment="0" applyProtection="0"/>
    <xf numFmtId="0" fontId="23" fillId="10" borderId="7" applyNumberFormat="0" applyAlignment="0" applyProtection="0"/>
    <xf numFmtId="0" fontId="24" fillId="10" borderId="6" applyNumberFormat="0" applyAlignment="0" applyProtection="0"/>
    <xf numFmtId="0" fontId="25" fillId="0" borderId="8" applyNumberFormat="0" applyFill="0" applyAlignment="0" applyProtection="0"/>
    <xf numFmtId="0" fontId="26" fillId="11" borderId="9" applyNumberFormat="0" applyAlignment="0" applyProtection="0"/>
    <xf numFmtId="0" fontId="27" fillId="0" borderId="0" applyNumberFormat="0" applyFill="0" applyBorder="0" applyAlignment="0" applyProtection="0"/>
    <xf numFmtId="0" fontId="1" fillId="12" borderId="10" applyNumberFormat="0" applyFont="0" applyAlignment="0" applyProtection="0"/>
    <xf numFmtId="0" fontId="28" fillId="0" borderId="0" applyNumberFormat="0" applyFill="0" applyBorder="0" applyAlignment="0" applyProtection="0"/>
    <xf numFmtId="0" fontId="29" fillId="0" borderId="11" applyNumberFormat="0" applyFill="0" applyAlignment="0" applyProtection="0"/>
    <xf numFmtId="0" fontId="3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0" fillId="36" borderId="0" applyNumberFormat="0" applyBorder="0" applyAlignment="0" applyProtection="0"/>
    <xf numFmtId="164" fontId="3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63">
    <xf numFmtId="0" fontId="0" fillId="0" borderId="0" xfId="0"/>
    <xf numFmtId="0" fontId="4" fillId="0" borderId="0" xfId="0" applyFont="1"/>
    <xf numFmtId="0" fontId="5" fillId="2" borderId="0" xfId="0" applyFont="1" applyFill="1"/>
    <xf numFmtId="0" fontId="5" fillId="2" borderId="0" xfId="0" applyFont="1" applyFill="1" applyAlignment="1">
      <alignment horizontal="center"/>
    </xf>
    <xf numFmtId="1" fontId="5" fillId="2" borderId="0" xfId="0" applyNumberFormat="1" applyFont="1" applyFill="1" applyAlignment="1">
      <alignment horizontal="right"/>
    </xf>
    <xf numFmtId="2" fontId="5" fillId="2" borderId="0" xfId="0" applyNumberFormat="1" applyFont="1" applyFill="1" applyAlignment="1">
      <alignment horizontal="center"/>
    </xf>
    <xf numFmtId="0" fontId="5" fillId="0" borderId="0" xfId="0" applyFont="1"/>
    <xf numFmtId="0" fontId="5" fillId="2" borderId="0" xfId="0" applyFont="1" applyFill="1" applyAlignment="1">
      <alignment horizontal="left"/>
    </xf>
    <xf numFmtId="0" fontId="7" fillId="2" borderId="0" xfId="0" applyFont="1" applyFill="1" applyAlignment="1">
      <alignment horizontal="center" vertical="center"/>
    </xf>
    <xf numFmtId="0" fontId="7" fillId="2" borderId="0" xfId="0" applyFont="1" applyFill="1" applyAlignment="1">
      <alignment horizontal="center"/>
    </xf>
    <xf numFmtId="0" fontId="5" fillId="3" borderId="0" xfId="0" applyFont="1" applyFill="1"/>
    <xf numFmtId="0" fontId="5" fillId="3" borderId="0" xfId="0" applyFont="1" applyFill="1" applyAlignment="1">
      <alignment horizontal="left"/>
    </xf>
    <xf numFmtId="0" fontId="5" fillId="3" borderId="0" xfId="0" applyFont="1" applyFill="1" applyAlignment="1">
      <alignment horizontal="center"/>
    </xf>
    <xf numFmtId="1" fontId="5" fillId="3" borderId="0" xfId="0" applyNumberFormat="1" applyFont="1" applyFill="1" applyAlignment="1">
      <alignment horizontal="right"/>
    </xf>
    <xf numFmtId="2" fontId="5" fillId="3" borderId="0" xfId="0" applyNumberFormat="1" applyFont="1" applyFill="1" applyAlignment="1">
      <alignment horizontal="center"/>
    </xf>
    <xf numFmtId="0" fontId="7" fillId="3" borderId="0" xfId="0" applyFont="1" applyFill="1" applyAlignment="1">
      <alignment horizontal="left"/>
    </xf>
    <xf numFmtId="0" fontId="7" fillId="3" borderId="0" xfId="0" applyFont="1" applyFill="1"/>
    <xf numFmtId="0" fontId="7" fillId="3" borderId="0" xfId="0" applyFont="1" applyFill="1" applyAlignment="1">
      <alignment horizontal="center"/>
    </xf>
    <xf numFmtId="0" fontId="10" fillId="0" borderId="0" xfId="0" applyFont="1"/>
    <xf numFmtId="0" fontId="4" fillId="2" borderId="0" xfId="0" applyFont="1" applyFill="1"/>
    <xf numFmtId="0" fontId="4" fillId="4" borderId="1" xfId="0" applyFont="1" applyFill="1" applyBorder="1"/>
    <xf numFmtId="0" fontId="4" fillId="4" borderId="1" xfId="0" applyFont="1" applyFill="1" applyBorder="1" applyAlignment="1">
      <alignment horizontal="left"/>
    </xf>
    <xf numFmtId="0" fontId="4" fillId="4" borderId="2" xfId="0" applyFont="1" applyFill="1" applyBorder="1"/>
    <xf numFmtId="0" fontId="4" fillId="4" borderId="0" xfId="0" applyFont="1" applyFill="1"/>
    <xf numFmtId="0" fontId="4" fillId="4" borderId="1" xfId="0" applyFont="1" applyFill="1" applyBorder="1" applyAlignment="1">
      <alignment horizontal="center"/>
    </xf>
    <xf numFmtId="0" fontId="4" fillId="4" borderId="0" xfId="0" applyFont="1" applyFill="1" applyAlignment="1">
      <alignment horizontal="center"/>
    </xf>
    <xf numFmtId="1" fontId="4" fillId="4" borderId="1" xfId="0" applyNumberFormat="1" applyFont="1" applyFill="1" applyBorder="1" applyAlignment="1">
      <alignment horizontal="right"/>
    </xf>
    <xf numFmtId="1" fontId="4" fillId="4" borderId="1" xfId="0" applyNumberFormat="1" applyFont="1" applyFill="1" applyBorder="1" applyAlignment="1">
      <alignment horizontal="center"/>
    </xf>
    <xf numFmtId="0" fontId="4" fillId="2" borderId="0" xfId="0" applyFont="1" applyFill="1" applyAlignment="1">
      <alignment horizontal="left"/>
    </xf>
    <xf numFmtId="0" fontId="4" fillId="2" borderId="0" xfId="0" applyFont="1" applyFill="1" applyAlignment="1">
      <alignment horizontal="center"/>
    </xf>
    <xf numFmtId="1" fontId="4" fillId="2" borderId="0" xfId="0" applyNumberFormat="1" applyFont="1" applyFill="1" applyAlignment="1">
      <alignment horizontal="right"/>
    </xf>
    <xf numFmtId="1" fontId="4" fillId="2" borderId="0" xfId="0" applyNumberFormat="1" applyFont="1" applyFill="1" applyAlignment="1">
      <alignment horizontal="center"/>
    </xf>
    <xf numFmtId="0" fontId="11" fillId="2" borderId="0" xfId="0" applyFont="1" applyFill="1"/>
    <xf numFmtId="0" fontId="11" fillId="2" borderId="0" xfId="0" applyFont="1" applyFill="1" applyAlignment="1">
      <alignment horizontal="center"/>
    </xf>
    <xf numFmtId="0" fontId="12" fillId="0" borderId="0" xfId="0" applyFont="1"/>
    <xf numFmtId="0" fontId="10" fillId="4" borderId="0" xfId="0" applyFont="1" applyFill="1" applyAlignment="1">
      <alignment horizontal="center"/>
    </xf>
    <xf numFmtId="0" fontId="13" fillId="4" borderId="0" xfId="0" applyFont="1" applyFill="1" applyAlignment="1">
      <alignment horizontal="center"/>
    </xf>
    <xf numFmtId="0" fontId="8" fillId="4" borderId="0" xfId="1" applyFont="1" applyFill="1" applyBorder="1" applyAlignment="1" applyProtection="1">
      <alignment horizontal="center"/>
    </xf>
    <xf numFmtId="0" fontId="14" fillId="0" borderId="0" xfId="0" applyFont="1"/>
    <xf numFmtId="0" fontId="5" fillId="0" borderId="0" xfId="0" applyFont="1" applyAlignment="1">
      <alignment horizontal="left"/>
    </xf>
    <xf numFmtId="0" fontId="5" fillId="0" borderId="0" xfId="0" applyFont="1" applyAlignment="1">
      <alignment horizontal="center"/>
    </xf>
    <xf numFmtId="1" fontId="5" fillId="0" borderId="0" xfId="0" applyNumberFormat="1" applyFont="1" applyAlignment="1">
      <alignment horizontal="right"/>
    </xf>
    <xf numFmtId="2" fontId="5" fillId="0" borderId="0" xfId="0" applyNumberFormat="1" applyFont="1" applyAlignment="1">
      <alignment horizontal="center"/>
    </xf>
    <xf numFmtId="2" fontId="31" fillId="4" borderId="1" xfId="0" applyNumberFormat="1" applyFont="1" applyFill="1" applyBorder="1" applyAlignment="1">
      <alignment horizontal="center"/>
    </xf>
    <xf numFmtId="2" fontId="31" fillId="2" borderId="0" xfId="0" applyNumberFormat="1" applyFont="1" applyFill="1" applyAlignment="1">
      <alignment horizontal="center"/>
    </xf>
    <xf numFmtId="0" fontId="31" fillId="2" borderId="0" xfId="0" applyFont="1" applyFill="1"/>
    <xf numFmtId="0" fontId="32" fillId="2" borderId="0" xfId="0" applyFont="1" applyFill="1"/>
    <xf numFmtId="0" fontId="31" fillId="4" borderId="0" xfId="0" applyFont="1" applyFill="1" applyAlignment="1">
      <alignment horizontal="center"/>
    </xf>
    <xf numFmtId="4" fontId="40" fillId="38" borderId="0" xfId="0" applyNumberFormat="1" applyFont="1" applyFill="1"/>
    <xf numFmtId="4" fontId="2" fillId="38" borderId="0" xfId="0" applyNumberFormat="1" applyFont="1" applyFill="1"/>
    <xf numFmtId="4" fontId="0" fillId="0" borderId="0" xfId="0" applyNumberFormat="1"/>
    <xf numFmtId="4" fontId="2" fillId="5" borderId="0" xfId="0" applyNumberFormat="1" applyFont="1" applyFill="1"/>
    <xf numFmtId="4" fontId="39" fillId="5" borderId="0" xfId="0" applyNumberFormat="1" applyFont="1" applyFill="1"/>
    <xf numFmtId="4" fontId="40" fillId="5" borderId="0" xfId="0" applyNumberFormat="1" applyFont="1" applyFill="1"/>
    <xf numFmtId="4" fontId="37" fillId="37" borderId="0" xfId="0" applyNumberFormat="1" applyFont="1" applyFill="1" applyAlignment="1">
      <alignment horizontal="right"/>
    </xf>
    <xf numFmtId="0" fontId="37" fillId="37" borderId="0" xfId="0" applyFont="1" applyFill="1"/>
    <xf numFmtId="0" fontId="37" fillId="37" borderId="0" xfId="0" applyFont="1" applyFill="1" applyAlignment="1">
      <alignment horizontal="center"/>
    </xf>
    <xf numFmtId="0" fontId="2" fillId="5" borderId="0" xfId="0" applyFont="1" applyFill="1"/>
    <xf numFmtId="0" fontId="2" fillId="38" borderId="0" xfId="0" applyFont="1" applyFill="1"/>
    <xf numFmtId="0" fontId="38" fillId="37" borderId="0" xfId="0" applyFont="1" applyFill="1"/>
    <xf numFmtId="0" fontId="39" fillId="5" borderId="0" xfId="0" applyFont="1" applyFill="1"/>
    <xf numFmtId="0" fontId="40" fillId="38" borderId="0" xfId="0" applyFont="1" applyFill="1"/>
    <xf numFmtId="0" fontId="40" fillId="5" borderId="0" xfId="0" applyFont="1" applyFill="1"/>
    <xf numFmtId="0" fontId="2" fillId="5" borderId="0" xfId="0" applyFont="1" applyFill="1" applyAlignment="1">
      <alignment horizontal="center"/>
    </xf>
    <xf numFmtId="0" fontId="2" fillId="38" borderId="0" xfId="0" applyFont="1" applyFill="1" applyAlignment="1">
      <alignment horizontal="center"/>
    </xf>
    <xf numFmtId="0" fontId="39" fillId="5" borderId="0" xfId="0" applyFont="1" applyFill="1" applyAlignment="1">
      <alignment horizontal="center"/>
    </xf>
    <xf numFmtId="0" fontId="41" fillId="5" borderId="0" xfId="0" applyFont="1" applyFill="1"/>
    <xf numFmtId="0" fontId="41" fillId="38" borderId="0" xfId="0" applyFont="1" applyFill="1"/>
    <xf numFmtId="0" fontId="3" fillId="38" borderId="0" xfId="1" applyFill="1" applyAlignment="1" applyProtection="1">
      <alignment horizontal="left"/>
    </xf>
    <xf numFmtId="0" fontId="3" fillId="5" borderId="0" xfId="1" applyFill="1" applyAlignment="1" applyProtection="1">
      <alignment horizontal="left"/>
    </xf>
    <xf numFmtId="0" fontId="3" fillId="38" borderId="0" xfId="1" applyFill="1" applyBorder="1" applyAlignment="1" applyProtection="1">
      <alignment horizontal="left"/>
    </xf>
    <xf numFmtId="0" fontId="43" fillId="0" borderId="0" xfId="0" applyFont="1"/>
    <xf numFmtId="0" fontId="45" fillId="5" borderId="1" xfId="0" applyFont="1" applyFill="1" applyBorder="1"/>
    <xf numFmtId="0" fontId="47" fillId="3" borderId="0" xfId="0" applyFont="1" applyFill="1"/>
    <xf numFmtId="0" fontId="48" fillId="0" borderId="0" xfId="0" applyFont="1"/>
    <xf numFmtId="0" fontId="48" fillId="2" borderId="0" xfId="0" applyFont="1" applyFill="1"/>
    <xf numFmtId="0" fontId="49" fillId="3" borderId="0" xfId="0" applyFont="1" applyFill="1"/>
    <xf numFmtId="0" fontId="46" fillId="4" borderId="0" xfId="0" applyFont="1" applyFill="1"/>
    <xf numFmtId="0" fontId="46" fillId="2" borderId="0" xfId="0" applyFont="1" applyFill="1"/>
    <xf numFmtId="0" fontId="45" fillId="4" borderId="0" xfId="0" applyFont="1" applyFill="1"/>
    <xf numFmtId="0" fontId="45" fillId="5" borderId="1" xfId="0" applyFont="1" applyFill="1" applyBorder="1" applyAlignment="1">
      <alignment horizontal="left"/>
    </xf>
    <xf numFmtId="0" fontId="45" fillId="5" borderId="1" xfId="0" applyFont="1" applyFill="1" applyBorder="1" applyAlignment="1">
      <alignment horizontal="center"/>
    </xf>
    <xf numFmtId="1" fontId="45" fillId="5" borderId="1" xfId="0" applyNumberFormat="1" applyFont="1" applyFill="1" applyBorder="1" applyAlignment="1">
      <alignment horizontal="right"/>
    </xf>
    <xf numFmtId="1" fontId="45" fillId="5" borderId="1" xfId="0" applyNumberFormat="1" applyFont="1" applyFill="1" applyBorder="1" applyAlignment="1">
      <alignment horizontal="center"/>
    </xf>
    <xf numFmtId="0" fontId="45" fillId="5" borderId="0" xfId="0" applyFont="1" applyFill="1"/>
    <xf numFmtId="0" fontId="52" fillId="2" borderId="0" xfId="0" applyFont="1" applyFill="1"/>
    <xf numFmtId="0" fontId="52" fillId="3" borderId="0" xfId="0" applyFont="1" applyFill="1"/>
    <xf numFmtId="0" fontId="45" fillId="4" borderId="1" xfId="0" applyFont="1" applyFill="1" applyBorder="1"/>
    <xf numFmtId="0" fontId="45" fillId="2" borderId="0" xfId="0" applyFont="1" applyFill="1"/>
    <xf numFmtId="0" fontId="52" fillId="0" borderId="0" xfId="0" applyFont="1"/>
    <xf numFmtId="0" fontId="45" fillId="0" borderId="1" xfId="0" applyFont="1" applyBorder="1"/>
    <xf numFmtId="0" fontId="4" fillId="0" borderId="1" xfId="0" applyFont="1" applyBorder="1"/>
    <xf numFmtId="0" fontId="44" fillId="0" borderId="0" xfId="0" applyFont="1" applyAlignment="1">
      <alignment horizontal="center"/>
    </xf>
    <xf numFmtId="0" fontId="4" fillId="0" borderId="1" xfId="0" applyFont="1" applyBorder="1" applyAlignment="1">
      <alignment horizontal="left"/>
    </xf>
    <xf numFmtId="0" fontId="4" fillId="0" borderId="1" xfId="0" applyFont="1" applyBorder="1" applyAlignment="1">
      <alignment horizontal="center"/>
    </xf>
    <xf numFmtId="1" fontId="4" fillId="0" borderId="1" xfId="0" applyNumberFormat="1" applyFont="1" applyBorder="1" applyAlignment="1">
      <alignment horizontal="right"/>
    </xf>
    <xf numFmtId="2" fontId="4" fillId="0" borderId="1" xfId="0" applyNumberFormat="1" applyFont="1" applyBorder="1" applyAlignment="1">
      <alignment horizontal="center"/>
    </xf>
    <xf numFmtId="1" fontId="4" fillId="0" borderId="1" xfId="0" applyNumberFormat="1" applyFont="1" applyBorder="1" applyAlignment="1">
      <alignment horizontal="center"/>
    </xf>
    <xf numFmtId="0" fontId="12" fillId="5" borderId="0" xfId="0" applyFont="1" applyFill="1"/>
    <xf numFmtId="0" fontId="12" fillId="5" borderId="0" xfId="0" applyFont="1" applyFill="1" applyAlignment="1">
      <alignment horizontal="center"/>
    </xf>
    <xf numFmtId="0" fontId="53" fillId="5" borderId="0" xfId="0" applyFont="1" applyFill="1"/>
    <xf numFmtId="0" fontId="5" fillId="5" borderId="0" xfId="0" applyFont="1" applyFill="1" applyAlignment="1">
      <alignment horizontal="center"/>
    </xf>
    <xf numFmtId="0" fontId="52" fillId="5" borderId="0" xfId="0" applyFont="1" applyFill="1"/>
    <xf numFmtId="0" fontId="14" fillId="37" borderId="0" xfId="0" applyFont="1" applyFill="1"/>
    <xf numFmtId="0" fontId="14" fillId="37" borderId="0" xfId="0" applyFont="1" applyFill="1" applyAlignment="1">
      <alignment horizontal="center"/>
    </xf>
    <xf numFmtId="0" fontId="52" fillId="37" borderId="0" xfId="0" applyFont="1" applyFill="1"/>
    <xf numFmtId="0" fontId="10" fillId="4" borderId="0" xfId="0" applyFont="1" applyFill="1" applyAlignment="1">
      <alignment horizontal="center" vertical="top" wrapText="1"/>
    </xf>
    <xf numFmtId="2" fontId="33" fillId="4" borderId="0" xfId="0" applyNumberFormat="1" applyFont="1" applyFill="1" applyAlignment="1">
      <alignment horizontal="center" vertical="top" wrapText="1"/>
    </xf>
    <xf numFmtId="49" fontId="33" fillId="4" borderId="0" xfId="0" applyNumberFormat="1" applyFont="1" applyFill="1" applyAlignment="1">
      <alignment vertical="top" wrapText="1"/>
    </xf>
    <xf numFmtId="0" fontId="10" fillId="4" borderId="0" xfId="0" applyFont="1" applyFill="1" applyAlignment="1">
      <alignment horizontal="center" vertical="top"/>
    </xf>
    <xf numFmtId="1" fontId="10" fillId="4" borderId="0" xfId="0" applyNumberFormat="1" applyFont="1" applyFill="1" applyAlignment="1">
      <alignment horizontal="center" vertical="top"/>
    </xf>
    <xf numFmtId="0" fontId="33" fillId="4" borderId="0" xfId="0" applyFont="1" applyFill="1" applyAlignment="1">
      <alignment horizontal="center" vertical="top"/>
    </xf>
    <xf numFmtId="2" fontId="45" fillId="5" borderId="1" xfId="0" applyNumberFormat="1" applyFont="1" applyFill="1" applyBorder="1" applyAlignment="1">
      <alignment horizontal="center"/>
    </xf>
    <xf numFmtId="0" fontId="55" fillId="5" borderId="1" xfId="1" applyFont="1" applyFill="1" applyBorder="1" applyAlignment="1" applyProtection="1">
      <alignment horizontal="center"/>
    </xf>
    <xf numFmtId="0" fontId="44" fillId="5" borderId="0" xfId="0" applyFont="1" applyFill="1" applyAlignment="1">
      <alignment horizontal="center"/>
    </xf>
    <xf numFmtId="0" fontId="56" fillId="5" borderId="0" xfId="0" applyFont="1" applyFill="1" applyAlignment="1">
      <alignment horizontal="center"/>
    </xf>
    <xf numFmtId="0" fontId="56" fillId="0" borderId="0" xfId="0" applyFont="1" applyAlignment="1">
      <alignment horizontal="center"/>
    </xf>
    <xf numFmtId="0" fontId="4" fillId="0" borderId="0" xfId="0" applyFont="1" applyAlignment="1">
      <alignment horizontal="left"/>
    </xf>
    <xf numFmtId="2" fontId="5" fillId="3" borderId="0" xfId="0" applyNumberFormat="1" applyFont="1" applyFill="1" applyAlignment="1">
      <alignment horizontal="left"/>
    </xf>
    <xf numFmtId="0" fontId="10" fillId="4" borderId="0" xfId="0" applyFont="1" applyFill="1" applyAlignment="1">
      <alignment horizontal="left" vertical="center"/>
    </xf>
    <xf numFmtId="0" fontId="12" fillId="0" borderId="0" xfId="0" applyFont="1" applyAlignment="1">
      <alignment horizontal="left"/>
    </xf>
    <xf numFmtId="0" fontId="14" fillId="0" borderId="0" xfId="0" applyFont="1" applyAlignment="1">
      <alignment horizontal="left"/>
    </xf>
    <xf numFmtId="0" fontId="58" fillId="5" borderId="0" xfId="0" applyFont="1" applyFill="1" applyAlignment="1">
      <alignment horizontal="center"/>
    </xf>
    <xf numFmtId="0" fontId="58" fillId="0" borderId="0" xfId="0" applyFont="1" applyAlignment="1">
      <alignment horizontal="center"/>
    </xf>
    <xf numFmtId="0" fontId="59" fillId="0" borderId="0" xfId="0" applyFont="1" applyAlignment="1">
      <alignment vertical="center"/>
    </xf>
    <xf numFmtId="0" fontId="29" fillId="0" borderId="0" xfId="0" applyFont="1" applyAlignment="1">
      <alignment vertical="center"/>
    </xf>
    <xf numFmtId="0" fontId="60" fillId="0" borderId="0" xfId="0" applyFont="1" applyAlignment="1">
      <alignment vertical="center"/>
    </xf>
    <xf numFmtId="0" fontId="62" fillId="0" borderId="12" xfId="0" applyFont="1" applyBorder="1" applyAlignment="1">
      <alignment vertical="center"/>
    </xf>
    <xf numFmtId="0" fontId="62" fillId="0" borderId="13" xfId="0" applyFont="1" applyBorder="1" applyAlignment="1">
      <alignment horizontal="center" vertical="center"/>
    </xf>
    <xf numFmtId="0" fontId="62" fillId="0" borderId="13" xfId="0" applyFont="1" applyBorder="1" applyAlignment="1">
      <alignment vertical="center"/>
    </xf>
    <xf numFmtId="0" fontId="63" fillId="0" borderId="14" xfId="0" applyFont="1" applyBorder="1" applyAlignment="1">
      <alignment vertical="center"/>
    </xf>
    <xf numFmtId="8" fontId="63" fillId="0" borderId="15" xfId="0" applyNumberFormat="1" applyFont="1" applyBorder="1" applyAlignment="1">
      <alignment horizontal="center" vertical="center"/>
    </xf>
    <xf numFmtId="8" fontId="63" fillId="0" borderId="15" xfId="0" applyNumberFormat="1" applyFont="1" applyBorder="1" applyAlignment="1">
      <alignment vertical="center"/>
    </xf>
    <xf numFmtId="0" fontId="64" fillId="0" borderId="0" xfId="0" applyFont="1" applyAlignment="1">
      <alignment vertical="center"/>
    </xf>
    <xf numFmtId="0" fontId="61" fillId="0" borderId="0" xfId="0" applyFont="1" applyAlignment="1">
      <alignment vertical="center"/>
    </xf>
    <xf numFmtId="0" fontId="0" fillId="0" borderId="0" xfId="0" applyAlignment="1">
      <alignment vertical="center" wrapText="1"/>
    </xf>
    <xf numFmtId="0" fontId="29" fillId="0" borderId="0" xfId="0" applyFont="1" applyAlignment="1">
      <alignment vertical="center" wrapText="1"/>
    </xf>
    <xf numFmtId="0" fontId="29" fillId="0" borderId="0" xfId="0" applyFont="1" applyAlignment="1">
      <alignment horizontal="center" vertical="center" wrapText="1"/>
    </xf>
    <xf numFmtId="0" fontId="0" fillId="0" borderId="0" xfId="0" applyAlignment="1">
      <alignment horizontal="center" vertical="center" wrapText="1"/>
    </xf>
    <xf numFmtId="0" fontId="71" fillId="0" borderId="1" xfId="0" applyFont="1" applyBorder="1"/>
    <xf numFmtId="0" fontId="71" fillId="5" borderId="1" xfId="0" applyFont="1" applyFill="1" applyBorder="1"/>
    <xf numFmtId="0" fontId="73" fillId="0" borderId="0" xfId="0" applyFont="1" applyAlignment="1">
      <alignment horizontal="center"/>
    </xf>
    <xf numFmtId="0" fontId="74" fillId="0" borderId="0" xfId="0" applyFont="1" applyAlignment="1">
      <alignment horizontal="center"/>
    </xf>
    <xf numFmtId="0" fontId="2" fillId="0" borderId="0" xfId="0" applyFont="1" applyAlignment="1">
      <alignment horizontal="center"/>
    </xf>
    <xf numFmtId="0" fontId="2" fillId="2" borderId="0" xfId="0" applyFont="1" applyFill="1" applyAlignment="1">
      <alignment horizontal="center"/>
    </xf>
    <xf numFmtId="0" fontId="2" fillId="3" borderId="0" xfId="0" applyFont="1" applyFill="1" applyAlignment="1">
      <alignment horizontal="center"/>
    </xf>
    <xf numFmtId="0" fontId="69" fillId="4" borderId="0" xfId="0" applyFont="1" applyFill="1" applyAlignment="1">
      <alignment horizontal="center" vertical="top"/>
    </xf>
    <xf numFmtId="0" fontId="72" fillId="5" borderId="1" xfId="1" applyNumberFormat="1" applyFont="1" applyFill="1" applyBorder="1" applyAlignment="1" applyProtection="1">
      <alignment horizontal="center"/>
    </xf>
    <xf numFmtId="0" fontId="40" fillId="0" borderId="1" xfId="0" applyFont="1" applyBorder="1" applyAlignment="1">
      <alignment horizontal="center"/>
    </xf>
    <xf numFmtId="0" fontId="40" fillId="4" borderId="1" xfId="0" applyFont="1" applyFill="1" applyBorder="1" applyAlignment="1">
      <alignment horizontal="center"/>
    </xf>
    <xf numFmtId="0" fontId="40" fillId="2" borderId="0" xfId="0" applyFont="1" applyFill="1" applyAlignment="1">
      <alignment horizontal="center"/>
    </xf>
    <xf numFmtId="0" fontId="70" fillId="37" borderId="0" xfId="0" applyFont="1" applyFill="1" applyAlignment="1">
      <alignment horizontal="center"/>
    </xf>
    <xf numFmtId="0" fontId="6" fillId="2" borderId="0" xfId="0" applyFont="1" applyFill="1" applyAlignment="1">
      <alignment horizontal="left" vertical="center"/>
    </xf>
    <xf numFmtId="0" fontId="39" fillId="2" borderId="0" xfId="0" applyFont="1" applyFill="1" applyAlignment="1">
      <alignment horizontal="center" vertical="center"/>
    </xf>
    <xf numFmtId="165" fontId="50" fillId="3" borderId="0" xfId="0" applyNumberFormat="1" applyFont="1" applyFill="1" applyAlignment="1">
      <alignment horizontal="left"/>
    </xf>
    <xf numFmtId="165" fontId="7" fillId="3" borderId="0" xfId="0" applyNumberFormat="1" applyFont="1" applyFill="1" applyAlignment="1">
      <alignment horizontal="left"/>
    </xf>
    <xf numFmtId="0" fontId="9" fillId="3" borderId="0" xfId="1" applyFont="1" applyFill="1" applyBorder="1" applyAlignment="1" applyProtection="1">
      <alignment horizontal="center"/>
    </xf>
    <xf numFmtId="0" fontId="68" fillId="3" borderId="0" xfId="1" applyNumberFormat="1" applyFont="1" applyFill="1" applyBorder="1" applyAlignment="1" applyProtection="1">
      <alignment horizontal="center"/>
    </xf>
    <xf numFmtId="0" fontId="2" fillId="5" borderId="0" xfId="0" applyFont="1" applyFill="1" applyAlignment="1">
      <alignment horizontal="left" wrapText="1"/>
    </xf>
    <xf numFmtId="0" fontId="42" fillId="38" borderId="0" xfId="0" applyFont="1" applyFill="1" applyAlignment="1">
      <alignment horizontal="left"/>
    </xf>
    <xf numFmtId="0" fontId="65" fillId="0" borderId="0" xfId="0" applyFont="1" applyAlignment="1">
      <alignment vertical="center" wrapText="1"/>
    </xf>
    <xf numFmtId="0" fontId="66" fillId="0" borderId="0" xfId="0" applyFont="1" applyAlignment="1">
      <alignment vertical="center" wrapText="1"/>
    </xf>
    <xf numFmtId="0" fontId="66" fillId="0" borderId="0" xfId="0" applyFont="1" applyAlignment="1">
      <alignment horizontal="left" vertical="center" wrapText="1" indent="1"/>
    </xf>
  </cellXfs>
  <cellStyles count="48">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erekening" xfId="12" builtinId="22" customBuiltin="1"/>
    <cellStyle name="Controlecel" xfId="14" builtinId="23" customBuiltin="1"/>
    <cellStyle name="Euro 2" xfId="43" xr:uid="{00000000-0005-0000-0000-00001A000000}"/>
    <cellStyle name="Gekoppelde cel" xfId="13" builtinId="24" customBuiltin="1"/>
    <cellStyle name="Goed" xfId="7" builtinId="26" customBuiltin="1"/>
    <cellStyle name="Hyperlink" xfId="1" builtinId="8"/>
    <cellStyle name="Invoer" xfId="10" builtinId="20" customBuiltin="1"/>
    <cellStyle name="Kop 1" xfId="3" builtinId="16" customBuiltin="1"/>
    <cellStyle name="Kop 2" xfId="4" builtinId="17" customBuiltin="1"/>
    <cellStyle name="Kop 3" xfId="5" builtinId="18" customBuiltin="1"/>
    <cellStyle name="Kop 4" xfId="6" builtinId="19" customBuiltin="1"/>
    <cellStyle name="Neutraal" xfId="9" builtinId="28" customBuiltin="1"/>
    <cellStyle name="Notitie" xfId="16" builtinId="10" customBuiltin="1"/>
    <cellStyle name="Ongeldig" xfId="8" builtinId="27" customBuiltin="1"/>
    <cellStyle name="Standaard" xfId="0" builtinId="0"/>
    <cellStyle name="Titel" xfId="2" builtinId="15" customBuiltin="1"/>
    <cellStyle name="Totaal" xfId="18" builtinId="25" customBuiltin="1"/>
    <cellStyle name="Uitvoer" xfId="11" builtinId="21" customBuiltin="1"/>
    <cellStyle name="Valuta 2" xfId="45" xr:uid="{00000000-0005-0000-0000-00002A000000}"/>
    <cellStyle name="Valuta 2 2" xfId="47" xr:uid="{A2BAA09D-8DB3-4700-B9BC-250605BF4840}"/>
    <cellStyle name="Valuta 3" xfId="44" xr:uid="{00000000-0005-0000-0000-00002B000000}"/>
    <cellStyle name="Valuta 3 2" xfId="46" xr:uid="{296956F1-0BBD-4A37-87D0-7405D67ED81E}"/>
    <cellStyle name="Verklarende tekst" xfId="17" builtinId="53" customBuiltin="1"/>
    <cellStyle name="Waarschuwingstekst" xfId="15" builtinId="11" customBuiltin="1"/>
  </cellStyles>
  <dxfs count="0"/>
  <tableStyles count="0" defaultTableStyle="TableStyleMedium2" defaultPivotStyle="PivotStyleLight16"/>
  <colors>
    <mruColors>
      <color rgb="FF00997C"/>
      <color rgb="FF00B050"/>
      <color rgb="FFEBF4F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17930</xdr:rowOff>
    </xdr:from>
    <xdr:to>
      <xdr:col>18</xdr:col>
      <xdr:colOff>15240</xdr:colOff>
      <xdr:row>7</xdr:row>
      <xdr:rowOff>35021</xdr:rowOff>
    </xdr:to>
    <xdr:pic>
      <xdr:nvPicPr>
        <xdr:cNvPr id="2" name="Afbeelding 8">
          <a:extLst>
            <a:ext uri="{FF2B5EF4-FFF2-40B4-BE49-F238E27FC236}">
              <a16:creationId xmlns:a16="http://schemas.microsoft.com/office/drawing/2014/main" id="{163D275C-F89A-4825-8D9B-C7763EDB47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17930"/>
          <a:ext cx="15133320" cy="1373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91440</xdr:colOff>
      <xdr:row>0</xdr:row>
      <xdr:rowOff>53340</xdr:rowOff>
    </xdr:from>
    <xdr:to>
      <xdr:col>12</xdr:col>
      <xdr:colOff>441960</xdr:colOff>
      <xdr:row>3</xdr:row>
      <xdr:rowOff>196592</xdr:rowOff>
    </xdr:to>
    <xdr:pic>
      <xdr:nvPicPr>
        <xdr:cNvPr id="3" name="Afbeelding 2">
          <a:extLst>
            <a:ext uri="{FF2B5EF4-FFF2-40B4-BE49-F238E27FC236}">
              <a16:creationId xmlns:a16="http://schemas.microsoft.com/office/drawing/2014/main" id="{D24E7B13-680D-EB3A-BDC3-CB914EC896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7440" y="53340"/>
          <a:ext cx="1569720" cy="783332"/>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floraxchange.nl/Artikel/Info/672389/Taxus-baccata" TargetMode="External"/><Relationship Id="rId299" Type="http://schemas.openxmlformats.org/officeDocument/2006/relationships/hyperlink" Target="https://floraxchange.nl/Artikel/Info/671922/Cupressocyparis-leylandii-overig" TargetMode="External"/><Relationship Id="rId21" Type="http://schemas.openxmlformats.org/officeDocument/2006/relationships/hyperlink" Target="https://floraxchange.nl/Artikel/Info/672265/Picea-glauca-Rainbows-End" TargetMode="External"/><Relationship Id="rId63" Type="http://schemas.openxmlformats.org/officeDocument/2006/relationships/hyperlink" Target="https://floraxchange.nl/Artikel/Info/672167/Juniperus-horizontalis-Blue-Chip" TargetMode="External"/><Relationship Id="rId159" Type="http://schemas.openxmlformats.org/officeDocument/2006/relationships/hyperlink" Target="https://floraxchange.nl/Artikel/Info/672402/Taxus-baccata-Fastigiata-Robusta" TargetMode="External"/><Relationship Id="rId324" Type="http://schemas.openxmlformats.org/officeDocument/2006/relationships/hyperlink" Target="https://customers.floriday.io/explorer/overview/0856aa23-4921-4b65-bb99-7de3ae615e67" TargetMode="External"/><Relationship Id="rId170" Type="http://schemas.openxmlformats.org/officeDocument/2006/relationships/hyperlink" Target="https://floraxchange.nl/Artikel/Info/672376/Sequoiadendron-giganteum" TargetMode="External"/><Relationship Id="rId226" Type="http://schemas.openxmlformats.org/officeDocument/2006/relationships/hyperlink" Target="https://floraxchange.nl/Artikel/Info/2139726/Pinus-sylvestris-Chantry-Blue" TargetMode="External"/><Relationship Id="rId268" Type="http://schemas.openxmlformats.org/officeDocument/2006/relationships/hyperlink" Target="https://customers.floriday.io/explorer/overview/7cbca4d5-8c10-4359-8e03-edf8b96bfcd5" TargetMode="External"/><Relationship Id="rId32" Type="http://schemas.openxmlformats.org/officeDocument/2006/relationships/hyperlink" Target="https://floraxchange.nl/Artikel/Info/672247/Picea-abies-Little-Gem" TargetMode="External"/><Relationship Id="rId74" Type="http://schemas.openxmlformats.org/officeDocument/2006/relationships/hyperlink" Target="https://floraxchange.nl/Artikel/Info/671933/Juniperus-chinensis-Stricta" TargetMode="External"/><Relationship Id="rId128" Type="http://schemas.openxmlformats.org/officeDocument/2006/relationships/hyperlink" Target="https://floraxchange.nl/Artikel/Info/672942/Thujopsis-dolabrata-Nana" TargetMode="External"/><Relationship Id="rId5" Type="http://schemas.openxmlformats.org/officeDocument/2006/relationships/hyperlink" Target="https://customers.floriday.io/explorer/overview/25ebeed5-a66b-4b57-b3de-870a76d31eb3" TargetMode="External"/><Relationship Id="rId181" Type="http://schemas.openxmlformats.org/officeDocument/2006/relationships/hyperlink" Target="https://floraxchange.nl/Artikel/Info/672345/Pinus-strobus-Tiny-Kurls" TargetMode="External"/><Relationship Id="rId237" Type="http://schemas.openxmlformats.org/officeDocument/2006/relationships/hyperlink" Target="https://customers.floriday.io/explorer/overview/29e56c8d-3418-4356-b514-dd88cee76766" TargetMode="External"/><Relationship Id="rId279" Type="http://schemas.openxmlformats.org/officeDocument/2006/relationships/hyperlink" Target="https://floraxchange.nl/Artikel/Info/317650/Hedgeline-Thuja-occidentalis-(King-of)-Brabant-C3" TargetMode="External"/><Relationship Id="rId43" Type="http://schemas.openxmlformats.org/officeDocument/2006/relationships/hyperlink" Target="https://floraxchange.nl/Artikel/Info/672221/Juniperus-squamata-Blue-Carpet" TargetMode="External"/><Relationship Id="rId139" Type="http://schemas.openxmlformats.org/officeDocument/2006/relationships/hyperlink" Target="https://floraxchange.nl/Artikel/Info/672910/Thuja-occidentalis-Mirjam(r)" TargetMode="External"/><Relationship Id="rId290" Type="http://schemas.openxmlformats.org/officeDocument/2006/relationships/hyperlink" Target="https://floraxchange.nl/Artikel/Info/672889/Thuja-occidentalis-Degroots-Spire" TargetMode="External"/><Relationship Id="rId304" Type="http://schemas.openxmlformats.org/officeDocument/2006/relationships/hyperlink" Target="https://customers.floriday.io/explorer/overview/66787913-dc1a-4323-8a54-a1213ea2461a" TargetMode="External"/><Relationship Id="rId85" Type="http://schemas.openxmlformats.org/officeDocument/2006/relationships/hyperlink" Target="https://customers.floriday.io/explorer/overview/9866af86-e67d-48ba-8e1c-ad94a7da4740" TargetMode="External"/><Relationship Id="rId150" Type="http://schemas.openxmlformats.org/officeDocument/2006/relationships/hyperlink" Target="https://floraxchange.nl/Artikel/Info/672417/Taxus-media-Hillii" TargetMode="External"/><Relationship Id="rId192" Type="http://schemas.openxmlformats.org/officeDocument/2006/relationships/hyperlink" Target="https://floraxchange.nl/Artikel/Info/672315/Pinus-mugo-Mops" TargetMode="External"/><Relationship Id="rId206" Type="http://schemas.openxmlformats.org/officeDocument/2006/relationships/hyperlink" Target="https://floraxchange.nl/Artikel/Info/887814/Taxus-baccata" TargetMode="External"/><Relationship Id="rId248" Type="http://schemas.openxmlformats.org/officeDocument/2006/relationships/hyperlink" Target="https://customers.floriday.io/explorer/overview/beca5491-5f03-4697-bad6-b2733a3e7cb8" TargetMode="External"/><Relationship Id="rId12" Type="http://schemas.openxmlformats.org/officeDocument/2006/relationships/hyperlink" Target="https://floraxchange.nl/Artikel/Info/1418226/Picea-abies-Tompa" TargetMode="External"/><Relationship Id="rId108" Type="http://schemas.openxmlformats.org/officeDocument/2006/relationships/hyperlink" Target="https://floraxchange.nl/Artikel/Info/672419/Taxus-media-Hillii" TargetMode="External"/><Relationship Id="rId315" Type="http://schemas.openxmlformats.org/officeDocument/2006/relationships/hyperlink" Target="https://floraxchange.nl/Artikel/Info/3855837/Pinus-thunbergii" TargetMode="External"/><Relationship Id="rId54" Type="http://schemas.openxmlformats.org/officeDocument/2006/relationships/hyperlink" Target="https://floraxchange.nl/Artikel/Info/672194/Juniperus-pfitzeriana-Gold-Star" TargetMode="External"/><Relationship Id="rId96" Type="http://schemas.openxmlformats.org/officeDocument/2006/relationships/hyperlink" Target="https://customers.floriday.io/explorer/overview/4fa6d923-f734-4423-a25f-e6734414d5be" TargetMode="External"/><Relationship Id="rId161" Type="http://schemas.openxmlformats.org/officeDocument/2006/relationships/hyperlink" Target="https://floraxchange.nl/Artikel/Info/672399/Taxus-baccata-Fastigiata" TargetMode="External"/><Relationship Id="rId217" Type="http://schemas.openxmlformats.org/officeDocument/2006/relationships/hyperlink" Target="https://floraxchange.nl/Artikel/Info/672918/Thuja-occidentalis-Smaragd" TargetMode="External"/><Relationship Id="rId259" Type="http://schemas.openxmlformats.org/officeDocument/2006/relationships/hyperlink" Target="https://customers.floriday.io/explorer/overview/8b7c8074-4821-4f44-885f-032554d69a6c" TargetMode="External"/><Relationship Id="rId23" Type="http://schemas.openxmlformats.org/officeDocument/2006/relationships/hyperlink" Target="https://floraxchange.nl/Artikel/Info/672261/Picea-glauca-Perfecta" TargetMode="External"/><Relationship Id="rId119" Type="http://schemas.openxmlformats.org/officeDocument/2006/relationships/hyperlink" Target="https://floraxchange.nl/Artikel/Info/671920/Cupressocyparis-leylandii-overig" TargetMode="External"/><Relationship Id="rId270" Type="http://schemas.openxmlformats.org/officeDocument/2006/relationships/hyperlink" Target="https://customers.floriday.io/explorer/overview/64e1b26c-4e17-459b-83af-effa8c40bb26" TargetMode="External"/><Relationship Id="rId326" Type="http://schemas.openxmlformats.org/officeDocument/2006/relationships/hyperlink" Target="https://customers.floriday.io/explorer/overview/25a9717c-c297-4976-b575-c426cbfbfd29" TargetMode="External"/><Relationship Id="rId65" Type="http://schemas.openxmlformats.org/officeDocument/2006/relationships/hyperlink" Target="https://floraxchange.nl/Artikel/Info/672089/Juniperus-conferta-Schlager" TargetMode="External"/><Relationship Id="rId130" Type="http://schemas.openxmlformats.org/officeDocument/2006/relationships/hyperlink" Target="https://floraxchange.nl/Artikel/Info/672935/Thuja-plicata-Whipecord" TargetMode="External"/><Relationship Id="rId172" Type="http://schemas.openxmlformats.org/officeDocument/2006/relationships/hyperlink" Target="https://floraxchange.nl/Artikel/Info/672370/Sciadopitys-verticillata-Sternschnuppe" TargetMode="External"/><Relationship Id="rId228" Type="http://schemas.openxmlformats.org/officeDocument/2006/relationships/hyperlink" Target="https://customers.floriday.io/explorer/overview/aa4874a2-f551-4330-863f-a1d17bb1cac7" TargetMode="External"/><Relationship Id="rId281" Type="http://schemas.openxmlformats.org/officeDocument/2006/relationships/hyperlink" Target="https://floraxchange.nl/Artikel/Info/317652/Hedgeline-Thuja-occidentalis-Smaragd-C3" TargetMode="External"/><Relationship Id="rId34" Type="http://schemas.openxmlformats.org/officeDocument/2006/relationships/hyperlink" Target="https://floraxchange.nl/Artikel/Info/672242/Microbiota-decussata" TargetMode="External"/><Relationship Id="rId76" Type="http://schemas.openxmlformats.org/officeDocument/2006/relationships/hyperlink" Target="https://floraxchange.nl/Artikel/Info/671931/Juniperus-chinensis-Blue-Alps" TargetMode="External"/><Relationship Id="rId141" Type="http://schemas.openxmlformats.org/officeDocument/2006/relationships/hyperlink" Target="https://floraxchange.nl/Artikel/Info/672900/Thuja-occidentalis-Holmstrup" TargetMode="External"/><Relationship Id="rId7" Type="http://schemas.openxmlformats.org/officeDocument/2006/relationships/hyperlink" Target="https://customers.floriday.io/explorer/overview/d410f581-f640-47f9-8095-e5fc14d86c99" TargetMode="External"/><Relationship Id="rId183" Type="http://schemas.openxmlformats.org/officeDocument/2006/relationships/hyperlink" Target="https://floraxchange.nl/Artikel/Info/672344/Pinus-strobus-Radiata" TargetMode="External"/><Relationship Id="rId239" Type="http://schemas.openxmlformats.org/officeDocument/2006/relationships/hyperlink" Target="https://customers.floriday.io/explorer/overview/63976f3e-94ac-4a8c-a950-4d5435b59021" TargetMode="External"/><Relationship Id="rId250" Type="http://schemas.openxmlformats.org/officeDocument/2006/relationships/hyperlink" Target="https://customers.floriday.io/explorer/overview/646103c6-9654-4042-ab61-9a99aa9223e3" TargetMode="External"/><Relationship Id="rId271" Type="http://schemas.openxmlformats.org/officeDocument/2006/relationships/hyperlink" Target="https://floraxchange.nl/Artikel/Info/672330/Pinus-nigra-Nana" TargetMode="External"/><Relationship Id="rId292" Type="http://schemas.openxmlformats.org/officeDocument/2006/relationships/hyperlink" Target="https://floraxchange.nl/Artikel/Info/2274855/Thuja-occidentalis-Malonyana-Holub" TargetMode="External"/><Relationship Id="rId306" Type="http://schemas.openxmlformats.org/officeDocument/2006/relationships/hyperlink" Target="https://customers.floriday.io/explorer/overview/3a688456-8708-4fdd-ad77-a7a303a20d40" TargetMode="External"/><Relationship Id="rId24" Type="http://schemas.openxmlformats.org/officeDocument/2006/relationships/hyperlink" Target="https://floraxchange.nl/Artikel/Info/672260/Picea-glauca-Perfecta" TargetMode="External"/><Relationship Id="rId45" Type="http://schemas.openxmlformats.org/officeDocument/2006/relationships/hyperlink" Target="https://floraxchange.nl/Artikel/Info/672218/Juniperus-scopulorum-Blue-Arrow" TargetMode="External"/><Relationship Id="rId66" Type="http://schemas.openxmlformats.org/officeDocument/2006/relationships/hyperlink" Target="https://floraxchange.nl/Artikel/Info/672088/Juniperus-conferta-Schlager" TargetMode="External"/><Relationship Id="rId87" Type="http://schemas.openxmlformats.org/officeDocument/2006/relationships/hyperlink" Target="https://customers.floriday.io/explorer/overview/4c272ebe-1494-466f-804d-468e3b2e1c28" TargetMode="External"/><Relationship Id="rId110" Type="http://schemas.openxmlformats.org/officeDocument/2006/relationships/hyperlink" Target="https://floraxchange.nl/Artikel/Info/672416/Taxus-media-Hicksii" TargetMode="External"/><Relationship Id="rId131" Type="http://schemas.openxmlformats.org/officeDocument/2006/relationships/hyperlink" Target="https://floraxchange.nl/Artikel/Info/672931/Thuja-plicata-Goldy" TargetMode="External"/><Relationship Id="rId327" Type="http://schemas.openxmlformats.org/officeDocument/2006/relationships/hyperlink" Target="https://customers.floriday.io/explorer/overview/bda8703d-a30a-4a7a-ad0f-c3090a30cce9" TargetMode="External"/><Relationship Id="rId152" Type="http://schemas.openxmlformats.org/officeDocument/2006/relationships/hyperlink" Target="https://floraxchange.nl/Artikel/Info/1413378/Taxus-media-Groenland" TargetMode="External"/><Relationship Id="rId173" Type="http://schemas.openxmlformats.org/officeDocument/2006/relationships/hyperlink" Target="https://floraxchange.nl/Artikel/Info/672369/Sciadopitys-verticillata-Green-Diamond-(pbr)" TargetMode="External"/><Relationship Id="rId194" Type="http://schemas.openxmlformats.org/officeDocument/2006/relationships/hyperlink" Target="https://floraxchange.nl/Artikel/Info/672310/Pinus-mugo-Carstens-Wintergold" TargetMode="External"/><Relationship Id="rId208" Type="http://schemas.openxmlformats.org/officeDocument/2006/relationships/hyperlink" Target="https://floraxchange.nl/Artikel/Info/672419/Taxus-media-Hillii" TargetMode="External"/><Relationship Id="rId229" Type="http://schemas.openxmlformats.org/officeDocument/2006/relationships/hyperlink" Target="https://customers.floriday.io/explorer/overview/3d6d8fac-69ee-43b1-9930-8f47ef614580" TargetMode="External"/><Relationship Id="rId240" Type="http://schemas.openxmlformats.org/officeDocument/2006/relationships/hyperlink" Target="https://customers.floriday.io/explorer/overview/8c7946fe-8afd-46fd-8c55-1533dccbc4c2" TargetMode="External"/><Relationship Id="rId261" Type="http://schemas.openxmlformats.org/officeDocument/2006/relationships/hyperlink" Target="https://floraxchange.nl/Artikel/Info/2184171/Juniperus-communis-Lemon-Carpet" TargetMode="External"/><Relationship Id="rId14" Type="http://schemas.openxmlformats.org/officeDocument/2006/relationships/hyperlink" Target="https://customers.floriday.io/explorer/overview/05e4b134-e7e5-4dce-bc51-dd6a29a2204f" TargetMode="External"/><Relationship Id="rId35" Type="http://schemas.openxmlformats.org/officeDocument/2006/relationships/hyperlink" Target="https://floraxchange.nl/Artikel/Info/672235/Juniperus-virginiana-Grey-Owl" TargetMode="External"/><Relationship Id="rId56" Type="http://schemas.openxmlformats.org/officeDocument/2006/relationships/hyperlink" Target="https://floraxchange.nl/Artikel/Info/672177/Juniperus-horizontalis-Wiltonii" TargetMode="External"/><Relationship Id="rId77" Type="http://schemas.openxmlformats.org/officeDocument/2006/relationships/hyperlink" Target="https://floraxchange.nl/Artikel/Info/889480/Ginkgo-biloba" TargetMode="External"/><Relationship Id="rId100" Type="http://schemas.openxmlformats.org/officeDocument/2006/relationships/hyperlink" Target="https://customers.floriday.io/explorer/overview/87773411-78db-4fe9-b8da-832bdfd3b51b" TargetMode="External"/><Relationship Id="rId282" Type="http://schemas.openxmlformats.org/officeDocument/2006/relationships/hyperlink" Target="https://floraxchange.nl/Artikel/Info/346183/Hedgeline-Thuja-occidentalis-Smaragd-C4" TargetMode="External"/><Relationship Id="rId317" Type="http://schemas.openxmlformats.org/officeDocument/2006/relationships/hyperlink" Target="https://floraxchange.nl/Artikel/Info/3878370/Taxodium-distichum" TargetMode="External"/><Relationship Id="rId8" Type="http://schemas.openxmlformats.org/officeDocument/2006/relationships/hyperlink" Target="https://customers.floriday.io/explorer/overview/898aa099-86f1-4cd7-bda8-ce82b07822a5" TargetMode="External"/><Relationship Id="rId98" Type="http://schemas.openxmlformats.org/officeDocument/2006/relationships/hyperlink" Target="https://customers.floriday.io/explorer/overview/84ff5842-a3f2-4bb6-a076-00b217607e7f" TargetMode="External"/><Relationship Id="rId121" Type="http://schemas.openxmlformats.org/officeDocument/2006/relationships/hyperlink" Target="https://floraxchange.nl/Artikel/Info/671918/Cupressocyparis-leylandii-overig" TargetMode="External"/><Relationship Id="rId142" Type="http://schemas.openxmlformats.org/officeDocument/2006/relationships/hyperlink" Target="https://floraxchange.nl/Artikel/Info/672898/Thuja-occidentalis-Golden-Tuffet" TargetMode="External"/><Relationship Id="rId163" Type="http://schemas.openxmlformats.org/officeDocument/2006/relationships/hyperlink" Target="https://floraxchange.nl/Artikel/Info/672397/Taxus-baccata-David" TargetMode="External"/><Relationship Id="rId184" Type="http://schemas.openxmlformats.org/officeDocument/2006/relationships/hyperlink" Target="https://floraxchange.nl/Artikel/Info/672341/Pinus-strobus" TargetMode="External"/><Relationship Id="rId219" Type="http://schemas.openxmlformats.org/officeDocument/2006/relationships/hyperlink" Target="https://floraxchange.nl/Artikel/Info/672920/Thuja-occidentalis-Smaragd" TargetMode="External"/><Relationship Id="rId230" Type="http://schemas.openxmlformats.org/officeDocument/2006/relationships/hyperlink" Target="https://customers.floriday.io/explorer/overview/bd342c24-0ba1-450e-8bd7-350ac7b0a92d" TargetMode="External"/><Relationship Id="rId251" Type="http://schemas.openxmlformats.org/officeDocument/2006/relationships/hyperlink" Target="https://customers.floriday.io/explorer/overview/405a0d17-e6b1-40e3-a1e9-2bfbc97d4d68" TargetMode="External"/><Relationship Id="rId25" Type="http://schemas.openxmlformats.org/officeDocument/2006/relationships/hyperlink" Target="https://floraxchange.nl/Artikel/Info/672259/Picea-glauca-Daisys-White" TargetMode="External"/><Relationship Id="rId46" Type="http://schemas.openxmlformats.org/officeDocument/2006/relationships/hyperlink" Target="https://floraxchange.nl/Artikel/Info/672217/Juniperus-sabina-Tamariscifolia" TargetMode="External"/><Relationship Id="rId67" Type="http://schemas.openxmlformats.org/officeDocument/2006/relationships/hyperlink" Target="https://floraxchange.nl/Artikel/Info/672085/Juniperus-communis-Suecica" TargetMode="External"/><Relationship Id="rId272" Type="http://schemas.openxmlformats.org/officeDocument/2006/relationships/hyperlink" Target="https://floraxchange.nl/Artikel/Info/672326/Pinus-nigra-Green-Tower" TargetMode="External"/><Relationship Id="rId293" Type="http://schemas.openxmlformats.org/officeDocument/2006/relationships/hyperlink" Target="https://floraxchange.nl/Artikel/Info/1098540/Thuja-occidentalis-Salland" TargetMode="External"/><Relationship Id="rId307" Type="http://schemas.openxmlformats.org/officeDocument/2006/relationships/hyperlink" Target="https://customers.floriday.io/explorer/overview/4008c4fc-fe19-4faa-a87e-8409e5802762" TargetMode="External"/><Relationship Id="rId328" Type="http://schemas.openxmlformats.org/officeDocument/2006/relationships/hyperlink" Target="https://customers.floriday.io/explorer/overview/fc325723-6f17-4f0c-925f-99577afb2761" TargetMode="External"/><Relationship Id="rId88" Type="http://schemas.openxmlformats.org/officeDocument/2006/relationships/hyperlink" Target="https://customers.floriday.io/explorer/overview/a3ac6f70-6aa1-4c81-a4fc-8ad91f5f3def" TargetMode="External"/><Relationship Id="rId111" Type="http://schemas.openxmlformats.org/officeDocument/2006/relationships/hyperlink" Target="https://floraxchange.nl/Artikel/Info/672415/Taxus-media-Hicksii" TargetMode="External"/><Relationship Id="rId132" Type="http://schemas.openxmlformats.org/officeDocument/2006/relationships/hyperlink" Target="https://floraxchange.nl/Artikel/Info/672930/Thuja-occidentalis-Yellow-Ribbon" TargetMode="External"/><Relationship Id="rId153" Type="http://schemas.openxmlformats.org/officeDocument/2006/relationships/hyperlink" Target="https://floraxchange.nl/Artikel/Info/672410/Taxus-media-Farmen" TargetMode="External"/><Relationship Id="rId174" Type="http://schemas.openxmlformats.org/officeDocument/2006/relationships/hyperlink" Target="https://floraxchange.nl/Artikel/Info/672367/Sciadopitys-verticillata" TargetMode="External"/><Relationship Id="rId195" Type="http://schemas.openxmlformats.org/officeDocument/2006/relationships/hyperlink" Target="https://floraxchange.nl/Artikel/Info/672309/Pinus-mugo-Carstens-Wintergold" TargetMode="External"/><Relationship Id="rId209" Type="http://schemas.openxmlformats.org/officeDocument/2006/relationships/hyperlink" Target="https://customers.floriday.io/explorer/overview/4b48ba81-292e-4bfa-bf9c-4a8e8b592fd1" TargetMode="External"/><Relationship Id="rId220" Type="http://schemas.openxmlformats.org/officeDocument/2006/relationships/hyperlink" Target="https://floraxchange.nl/Artikel/Info/672921/Thuja-occidentalis-Smaragd" TargetMode="External"/><Relationship Id="rId241" Type="http://schemas.openxmlformats.org/officeDocument/2006/relationships/hyperlink" Target="https://customers.floriday.io/explorer/overview/fcbaadc0-db1a-4771-b87d-bd4dc491e243" TargetMode="External"/><Relationship Id="rId15" Type="http://schemas.openxmlformats.org/officeDocument/2006/relationships/hyperlink" Target="https://floraxchange.nl/Artikel/Info/672288/Picea-pungens-Glauca" TargetMode="External"/><Relationship Id="rId36" Type="http://schemas.openxmlformats.org/officeDocument/2006/relationships/hyperlink" Target="https://floraxchange.nl/Artikel/Info/672232/Juniperus-squamata-Meyeri" TargetMode="External"/><Relationship Id="rId57" Type="http://schemas.openxmlformats.org/officeDocument/2006/relationships/hyperlink" Target="https://floraxchange.nl/Artikel/Info/672173/Juniperus-horizontalis-Wiltonii" TargetMode="External"/><Relationship Id="rId262" Type="http://schemas.openxmlformats.org/officeDocument/2006/relationships/hyperlink" Target="https://customers.floriday.io/explorer/overview/79627c5b-f4cf-426f-b881-263b66b7c774" TargetMode="External"/><Relationship Id="rId283" Type="http://schemas.openxmlformats.org/officeDocument/2006/relationships/hyperlink" Target="https://customers.floriday.io/explorer/overview/472f415e-6429-43ce-b95d-0ef36e354a1d" TargetMode="External"/><Relationship Id="rId318" Type="http://schemas.openxmlformats.org/officeDocument/2006/relationships/hyperlink" Target="https://floraxchange.nl/Artikel/Info/3878352/Thuja-occidentalis-Hurricane-(pbr)" TargetMode="External"/><Relationship Id="rId78" Type="http://schemas.openxmlformats.org/officeDocument/2006/relationships/hyperlink" Target="https://customers.floriday.io/explorer/overview/d4022845-6802-4b47-9c09-4d4c6ac03dd0" TargetMode="External"/><Relationship Id="rId99" Type="http://schemas.openxmlformats.org/officeDocument/2006/relationships/hyperlink" Target="https://customers.floriday.io/explorer/overview/e16f4447-7f40-41be-912b-1a62bfbef332" TargetMode="External"/><Relationship Id="rId101" Type="http://schemas.openxmlformats.org/officeDocument/2006/relationships/hyperlink" Target="https://customers.floriday.io/explorer/overview/a15951e6-4825-4013-9b43-25d5a5ec4a4a" TargetMode="External"/><Relationship Id="rId122" Type="http://schemas.openxmlformats.org/officeDocument/2006/relationships/hyperlink" Target="https://floraxchange.nl/Artikel/Info/672384/Taxus-baccata" TargetMode="External"/><Relationship Id="rId143" Type="http://schemas.openxmlformats.org/officeDocument/2006/relationships/hyperlink" Target="https://floraxchange.nl/Artikel/Info/672896/Thuja-occidentalis-Golden-Smaragd" TargetMode="External"/><Relationship Id="rId164" Type="http://schemas.openxmlformats.org/officeDocument/2006/relationships/hyperlink" Target="https://floraxchange.nl/Artikel/Info/672396/Taxus-baccata-David" TargetMode="External"/><Relationship Id="rId185" Type="http://schemas.openxmlformats.org/officeDocument/2006/relationships/hyperlink" Target="https://floraxchange.nl/Artikel/Info/672339/Pinus-schwerinii-Wiethorst" TargetMode="External"/><Relationship Id="rId9" Type="http://schemas.openxmlformats.org/officeDocument/2006/relationships/hyperlink" Target="https://floraxchange.nl/Artikel/Info/672386/Taxus-baccata" TargetMode="External"/><Relationship Id="rId210" Type="http://schemas.openxmlformats.org/officeDocument/2006/relationships/hyperlink" Target="https://floraxchange.nl/Artikel/Info/671930/Juniperus-chinensis-Blaauw" TargetMode="External"/><Relationship Id="rId26" Type="http://schemas.openxmlformats.org/officeDocument/2006/relationships/hyperlink" Target="https://floraxchange.nl/Artikel/Info/672257/Picea-glauca-Echiniformis" TargetMode="External"/><Relationship Id="rId231" Type="http://schemas.openxmlformats.org/officeDocument/2006/relationships/hyperlink" Target="https://customers.floriday.io/explorer/overview/f3715729-e8f0-4e3f-8d0d-7f7ce041d1fb" TargetMode="External"/><Relationship Id="rId252" Type="http://schemas.openxmlformats.org/officeDocument/2006/relationships/hyperlink" Target="https://customers.floriday.io/explorer/overview/4a675e8f-10e7-4417-8dff-b8a98f9f30f7" TargetMode="External"/><Relationship Id="rId273" Type="http://schemas.openxmlformats.org/officeDocument/2006/relationships/hyperlink" Target="https://floraxchange.nl/Artikel/Info/672947/Tsuga-canadensis-Coles-Prostrate" TargetMode="External"/><Relationship Id="rId294" Type="http://schemas.openxmlformats.org/officeDocument/2006/relationships/hyperlink" Target="https://customers.floriday.io/explorer/overview/5bc0f28b-fc48-405a-8c18-20c5c0604dd4" TargetMode="External"/><Relationship Id="rId308" Type="http://schemas.openxmlformats.org/officeDocument/2006/relationships/hyperlink" Target="https://floraxchange.nl/Artikel/Info/3872000/Ginkgo-biloba" TargetMode="External"/><Relationship Id="rId329" Type="http://schemas.openxmlformats.org/officeDocument/2006/relationships/hyperlink" Target="https://customers.floriday.io/explorer/overview/d8ff1955-257b-41da-886e-ee28f1a56c5e" TargetMode="External"/><Relationship Id="rId47" Type="http://schemas.openxmlformats.org/officeDocument/2006/relationships/hyperlink" Target="https://floraxchange.nl/Artikel/Info/672215/Juniperus-sabina" TargetMode="External"/><Relationship Id="rId68" Type="http://schemas.openxmlformats.org/officeDocument/2006/relationships/hyperlink" Target="https://floraxchange.nl/Artikel/Info/672084/Juniperus-communis-Repanda" TargetMode="External"/><Relationship Id="rId89" Type="http://schemas.openxmlformats.org/officeDocument/2006/relationships/hyperlink" Target="https://customers.floriday.io/explorer/overview/a505d132-7240-4188-880e-fe62b722f108" TargetMode="External"/><Relationship Id="rId112" Type="http://schemas.openxmlformats.org/officeDocument/2006/relationships/hyperlink" Target="https://floraxchange.nl/Artikel/Info/672411/Taxus-media-Groenland" TargetMode="External"/><Relationship Id="rId133" Type="http://schemas.openxmlformats.org/officeDocument/2006/relationships/hyperlink" Target="https://floraxchange.nl/Artikel/Info/672929/Thuja-occidentalis-Tiny-Tim" TargetMode="External"/><Relationship Id="rId154" Type="http://schemas.openxmlformats.org/officeDocument/2006/relationships/hyperlink" Target="https://floraxchange.nl/Artikel/Info/672409/Taxus-media-Densiformis" TargetMode="External"/><Relationship Id="rId175" Type="http://schemas.openxmlformats.org/officeDocument/2006/relationships/hyperlink" Target="https://floraxchange.nl/Artikel/Info/672366/Sciadopitys-verticillata" TargetMode="External"/><Relationship Id="rId196" Type="http://schemas.openxmlformats.org/officeDocument/2006/relationships/hyperlink" Target="https://floraxchange.nl/Artikel/Info/672306/Pinus-heldreichii-Compact-Gem" TargetMode="External"/><Relationship Id="rId200" Type="http://schemas.openxmlformats.org/officeDocument/2006/relationships/hyperlink" Target="https://floraxchange.nl/Artikel/Info/672300/Picea-pungens-Karpaten-(pbr)" TargetMode="External"/><Relationship Id="rId16" Type="http://schemas.openxmlformats.org/officeDocument/2006/relationships/hyperlink" Target="https://floraxchange.nl/Artikel/Info/672281/Picea-omorika" TargetMode="External"/><Relationship Id="rId221" Type="http://schemas.openxmlformats.org/officeDocument/2006/relationships/hyperlink" Target="https://floraxchange.nl/Artikel/Info/672922/Thuja-occidentalis-Smaragd" TargetMode="External"/><Relationship Id="rId242" Type="http://schemas.openxmlformats.org/officeDocument/2006/relationships/hyperlink" Target="https://customers.floriday.io/explorer/overview/ae42b16c-b174-426a-8e47-917b095ec79d" TargetMode="External"/><Relationship Id="rId263" Type="http://schemas.openxmlformats.org/officeDocument/2006/relationships/hyperlink" Target="https://customers.floriday.io/explorer/overview/6e4d7eba-243c-4efe-8a64-df943fbfe805" TargetMode="External"/><Relationship Id="rId284" Type="http://schemas.openxmlformats.org/officeDocument/2006/relationships/hyperlink" Target="https://customers.floriday.io/explorer/overview/9e94cf7a-a309-484b-877f-dd69205860fc" TargetMode="External"/><Relationship Id="rId319" Type="http://schemas.openxmlformats.org/officeDocument/2006/relationships/hyperlink" Target="https://floraxchange.nl/Artikel/Info/4398874/Hedgeline-Taxus-baccata-50-60-C4" TargetMode="External"/><Relationship Id="rId37" Type="http://schemas.openxmlformats.org/officeDocument/2006/relationships/hyperlink" Target="https://floraxchange.nl/Artikel/Info/672230/Juniperus-squamata-Holger" TargetMode="External"/><Relationship Id="rId58" Type="http://schemas.openxmlformats.org/officeDocument/2006/relationships/hyperlink" Target="https://floraxchange.nl/Artikel/Info/672172/Juniperus-horizontalis-Prince-of-Wales" TargetMode="External"/><Relationship Id="rId79" Type="http://schemas.openxmlformats.org/officeDocument/2006/relationships/hyperlink" Target="https://customers.floriday.io/explorer/overview/6e3aa99d-90da-4e45-8096-411da3264414" TargetMode="External"/><Relationship Id="rId102" Type="http://schemas.openxmlformats.org/officeDocument/2006/relationships/hyperlink" Target="https://customers.floriday.io/explorer/overview/f3755ccb-0f58-47a7-8074-f8dd86fbdfa4" TargetMode="External"/><Relationship Id="rId123" Type="http://schemas.openxmlformats.org/officeDocument/2006/relationships/hyperlink" Target="https://floraxchange.nl/Artikel/Info/672383/Taxus-baccata" TargetMode="External"/><Relationship Id="rId144" Type="http://schemas.openxmlformats.org/officeDocument/2006/relationships/hyperlink" Target="https://floraxchange.nl/Artikel/Info/672895/Thuja-occidentalis-Golden-Smaragd" TargetMode="External"/><Relationship Id="rId330" Type="http://schemas.openxmlformats.org/officeDocument/2006/relationships/printerSettings" Target="../printerSettings/printerSettings1.bin"/><Relationship Id="rId90" Type="http://schemas.openxmlformats.org/officeDocument/2006/relationships/hyperlink" Target="https://customers.floriday.io/explorer/overview/c6406838-814c-4901-a1bd-12e592ec2e54" TargetMode="External"/><Relationship Id="rId165" Type="http://schemas.openxmlformats.org/officeDocument/2006/relationships/hyperlink" Target="https://floraxchange.nl/Artikel/Info/672394/Taxus-baccata-Black-Tower" TargetMode="External"/><Relationship Id="rId186" Type="http://schemas.openxmlformats.org/officeDocument/2006/relationships/hyperlink" Target="https://floraxchange.nl/Artikel/Info/672337/Pinus-pumila-Glauca" TargetMode="External"/><Relationship Id="rId211" Type="http://schemas.openxmlformats.org/officeDocument/2006/relationships/hyperlink" Target="https://floraxchange.nl/Artikel/Info/675298/Thuja-occidentalis-Fire-Chief-(pbr)" TargetMode="External"/><Relationship Id="rId232" Type="http://schemas.openxmlformats.org/officeDocument/2006/relationships/hyperlink" Target="https://customers.floriday.io/explorer/overview/887a1f1f-c01c-4672-9fe5-e644230c63d7" TargetMode="External"/><Relationship Id="rId253" Type="http://schemas.openxmlformats.org/officeDocument/2006/relationships/hyperlink" Target="https://customers.floriday.io/explorer/overview/ca237ca0-2e85-48d8-8bbb-a3e524bda2a4" TargetMode="External"/><Relationship Id="rId274" Type="http://schemas.openxmlformats.org/officeDocument/2006/relationships/hyperlink" Target="https://floraxchange.nl/Artikel/Info/672325/Pinus-nigra-nigra" TargetMode="External"/><Relationship Id="rId295" Type="http://schemas.openxmlformats.org/officeDocument/2006/relationships/hyperlink" Target="https://floraxchange.nl/Artikel/Info/672939/Thujopsis-dolabrata" TargetMode="External"/><Relationship Id="rId309" Type="http://schemas.openxmlformats.org/officeDocument/2006/relationships/hyperlink" Target="https://floraxchange.nl/Artikel/Info/3855862/Juniperus-chinensis-Strongwoody-(pbr)" TargetMode="External"/><Relationship Id="rId27" Type="http://schemas.openxmlformats.org/officeDocument/2006/relationships/hyperlink" Target="https://floraxchange.nl/Artikel/Info/672254/Picea-glauca-Alberta-Globe" TargetMode="External"/><Relationship Id="rId48" Type="http://schemas.openxmlformats.org/officeDocument/2006/relationships/hyperlink" Target="https://floraxchange.nl/Artikel/Info/672206/Juniperus-procumbens-Nana" TargetMode="External"/><Relationship Id="rId69" Type="http://schemas.openxmlformats.org/officeDocument/2006/relationships/hyperlink" Target="https://floraxchange.nl/Artikel/Info/672083/Juniperus-communis-Green-Carpet" TargetMode="External"/><Relationship Id="rId113" Type="http://schemas.openxmlformats.org/officeDocument/2006/relationships/hyperlink" Target="https://floraxchange.nl/Artikel/Info/672393/Taxus-baccata" TargetMode="External"/><Relationship Id="rId134" Type="http://schemas.openxmlformats.org/officeDocument/2006/relationships/hyperlink" Target="https://floraxchange.nl/Artikel/Info/672928/Thuja-occidentalis-Tiny-Tim" TargetMode="External"/><Relationship Id="rId320" Type="http://schemas.openxmlformats.org/officeDocument/2006/relationships/hyperlink" Target="https://floraxchange.nl/Artikel/Info/672915/Thuja-occidentalis-Smaragd" TargetMode="External"/><Relationship Id="rId80" Type="http://schemas.openxmlformats.org/officeDocument/2006/relationships/hyperlink" Target="https://customers.floriday.io/explorer/overview/73c215a5-2a5c-4516-9552-4f8da3935c4b" TargetMode="External"/><Relationship Id="rId155" Type="http://schemas.openxmlformats.org/officeDocument/2006/relationships/hyperlink" Target="https://floraxchange.nl/Artikel/Info/672406/Taxus-baccata-Summergold-(kopie)" TargetMode="External"/><Relationship Id="rId176" Type="http://schemas.openxmlformats.org/officeDocument/2006/relationships/hyperlink" Target="https://floraxchange.nl/Artikel/Info/672353/Platycladus-orientalis-Pyramidalis-Aurea" TargetMode="External"/><Relationship Id="rId197" Type="http://schemas.openxmlformats.org/officeDocument/2006/relationships/hyperlink" Target="https://floraxchange.nl/Artikel/Info/672305/Pinus-heldreichii-Compact-Gem" TargetMode="External"/><Relationship Id="rId201" Type="http://schemas.openxmlformats.org/officeDocument/2006/relationships/hyperlink" Target="https://floraxchange.nl/Artikel/Info/672289/Picea-pungens-Glauca" TargetMode="External"/><Relationship Id="rId222" Type="http://schemas.openxmlformats.org/officeDocument/2006/relationships/hyperlink" Target="https://floraxchange.nl/Artikel/Info/672923/Thuja-occidentalis-Smaragd" TargetMode="External"/><Relationship Id="rId243" Type="http://schemas.openxmlformats.org/officeDocument/2006/relationships/hyperlink" Target="https://customers.floriday.io/explorer/overview/3a366ebe-cbfc-4443-b156-aaf3bb1f6964" TargetMode="External"/><Relationship Id="rId264" Type="http://schemas.openxmlformats.org/officeDocument/2006/relationships/hyperlink" Target="https://customers.floriday.io/explorer/overview/47c6a5b8-db6a-4d78-9afd-5ad5bf93fcb6" TargetMode="External"/><Relationship Id="rId285" Type="http://schemas.openxmlformats.org/officeDocument/2006/relationships/hyperlink" Target="https://customers.floriday.io/explorer/overview/fbd4d135-dc46-4028-91b7-658fe667076b" TargetMode="External"/><Relationship Id="rId17" Type="http://schemas.openxmlformats.org/officeDocument/2006/relationships/hyperlink" Target="https://floraxchange.nl/Artikel/Info/672279/Picea-omorika" TargetMode="External"/><Relationship Id="rId38" Type="http://schemas.openxmlformats.org/officeDocument/2006/relationships/hyperlink" Target="https://floraxchange.nl/Artikel/Info/672229/Juniperus-squamata-Holger" TargetMode="External"/><Relationship Id="rId59" Type="http://schemas.openxmlformats.org/officeDocument/2006/relationships/hyperlink" Target="https://floraxchange.nl/Artikel/Info/672171/Juniperus-horizontalis-Pancake" TargetMode="External"/><Relationship Id="rId103" Type="http://schemas.openxmlformats.org/officeDocument/2006/relationships/hyperlink" Target="https://customers.floriday.io/explorer/overview/28761817-5d60-46e8-8698-7506adc8fdd7" TargetMode="External"/><Relationship Id="rId124" Type="http://schemas.openxmlformats.org/officeDocument/2006/relationships/hyperlink" Target="https://floraxchange.nl/Artikel/Info/672952/Tsuga-canadensis-Jeddeloh" TargetMode="External"/><Relationship Id="rId310" Type="http://schemas.openxmlformats.org/officeDocument/2006/relationships/hyperlink" Target="https://floraxchange.nl/Artikel/Info/3938570/Metasequoia-glyptostrobo%C3%AFdes" TargetMode="External"/><Relationship Id="rId70" Type="http://schemas.openxmlformats.org/officeDocument/2006/relationships/hyperlink" Target="https://floraxchange.nl/Artikel/Info/672082/Juniperus-communis-Green-Carpet" TargetMode="External"/><Relationship Id="rId91" Type="http://schemas.openxmlformats.org/officeDocument/2006/relationships/hyperlink" Target="https://customers.floriday.io/explorer/overview/7d4e223f-0e62-42b2-adcd-52be8fccaa04" TargetMode="External"/><Relationship Id="rId145" Type="http://schemas.openxmlformats.org/officeDocument/2006/relationships/hyperlink" Target="https://floraxchange.nl/Artikel/Info/672892/Thuja-occidentalis-Golden-Globe" TargetMode="External"/><Relationship Id="rId166" Type="http://schemas.openxmlformats.org/officeDocument/2006/relationships/hyperlink" Target="https://floraxchange.nl/Artikel/Info/672386/Taxus-baccata" TargetMode="External"/><Relationship Id="rId187" Type="http://schemas.openxmlformats.org/officeDocument/2006/relationships/hyperlink" Target="https://floraxchange.nl/Artikel/Info/672335/Pinus-parviflora-Negishi" TargetMode="External"/><Relationship Id="rId331" Type="http://schemas.openxmlformats.org/officeDocument/2006/relationships/drawing" Target="../drawings/drawing1.xml"/><Relationship Id="rId1" Type="http://schemas.openxmlformats.org/officeDocument/2006/relationships/hyperlink" Target="http://www.bremmer-boomkwekerijen.nl/" TargetMode="External"/><Relationship Id="rId212" Type="http://schemas.openxmlformats.org/officeDocument/2006/relationships/hyperlink" Target="https://floraxchange.nl/Artikel/Info/1733443/Picea-pungens-Erich-Frahm" TargetMode="External"/><Relationship Id="rId233" Type="http://schemas.openxmlformats.org/officeDocument/2006/relationships/hyperlink" Target="https://customers.floriday.io/explorer/overview/931338f9-32bb-4a1e-9f5b-8da21b446cdc" TargetMode="External"/><Relationship Id="rId254" Type="http://schemas.openxmlformats.org/officeDocument/2006/relationships/hyperlink" Target="https://customers.floriday.io/explorer/overview/11a02387-0a32-49e7-ae6c-c88b4ab9898b" TargetMode="External"/><Relationship Id="rId28" Type="http://schemas.openxmlformats.org/officeDocument/2006/relationships/hyperlink" Target="https://floraxchange.nl/Artikel/Info/672253/Picea-glauca-Alberta-Globe" TargetMode="External"/><Relationship Id="rId49" Type="http://schemas.openxmlformats.org/officeDocument/2006/relationships/hyperlink" Target="https://floraxchange.nl/Artikel/Info/672205/Juniperus-procumbens-Nana" TargetMode="External"/><Relationship Id="rId114" Type="http://schemas.openxmlformats.org/officeDocument/2006/relationships/hyperlink" Target="https://floraxchange.nl/Artikel/Info/672392/Taxus-baccata" TargetMode="External"/><Relationship Id="rId275" Type="http://schemas.openxmlformats.org/officeDocument/2006/relationships/hyperlink" Target="https://floraxchange.nl/Artikel/Info/3540908/Hedgeline-Taxus-baccata-30-40-C3" TargetMode="External"/><Relationship Id="rId296" Type="http://schemas.openxmlformats.org/officeDocument/2006/relationships/hyperlink" Target="https://floraxchange.nl/Artikel/Info/3448652/Cupressocyparis-leyl-Gold-Rider" TargetMode="External"/><Relationship Id="rId300" Type="http://schemas.openxmlformats.org/officeDocument/2006/relationships/hyperlink" Target="https://floraxchange.nl/Artikel/Info/3860262/Pinus-mugo-Green-Pearl" TargetMode="External"/><Relationship Id="rId60" Type="http://schemas.openxmlformats.org/officeDocument/2006/relationships/hyperlink" Target="https://floraxchange.nl/Artikel/Info/672170/Juniperus-horizontalis-Limeglow" TargetMode="External"/><Relationship Id="rId81" Type="http://schemas.openxmlformats.org/officeDocument/2006/relationships/hyperlink" Target="https://customers.floriday.io/explorer/overview/31f36db5-2f4a-4961-873c-ab9b122f8cf5" TargetMode="External"/><Relationship Id="rId135" Type="http://schemas.openxmlformats.org/officeDocument/2006/relationships/hyperlink" Target="https://floraxchange.nl/Artikel/Info/672927/Thuja-occidentalis-Teddy" TargetMode="External"/><Relationship Id="rId156" Type="http://schemas.openxmlformats.org/officeDocument/2006/relationships/hyperlink" Target="https://floraxchange.nl/Artikel/Info/672405/Taxus-baccata-Summergold" TargetMode="External"/><Relationship Id="rId177" Type="http://schemas.openxmlformats.org/officeDocument/2006/relationships/hyperlink" Target="https://floraxchange.nl/Artikel/Info/670964/Platycladus-orientalis-Franky-Boy" TargetMode="External"/><Relationship Id="rId198" Type="http://schemas.openxmlformats.org/officeDocument/2006/relationships/hyperlink" Target="https://floraxchange.nl/Artikel/Info/672304/Pinus-flexilis-Vanderwolfs-Pyramid" TargetMode="External"/><Relationship Id="rId321" Type="http://schemas.openxmlformats.org/officeDocument/2006/relationships/hyperlink" Target="https://floraxchange.nl/Artikel/Info/672915/Thuja-occidentalis-Smaragd" TargetMode="External"/><Relationship Id="rId202" Type="http://schemas.openxmlformats.org/officeDocument/2006/relationships/hyperlink" Target="https://floraxchange.nl/Artikel/Info/672291/Picea-pungens-Glauca-Globosa" TargetMode="External"/><Relationship Id="rId223" Type="http://schemas.openxmlformats.org/officeDocument/2006/relationships/hyperlink" Target="https://floraxchange.nl/Artikel/Info/672902/Thuja-occidentalis-King-of-Brabant" TargetMode="External"/><Relationship Id="rId244" Type="http://schemas.openxmlformats.org/officeDocument/2006/relationships/hyperlink" Target="https://customers.floriday.io/explorer/overview/71bf984e-7904-49e2-9c3e-4e86dcfb91b2" TargetMode="External"/><Relationship Id="rId18" Type="http://schemas.openxmlformats.org/officeDocument/2006/relationships/hyperlink" Target="https://floraxchange.nl/Artikel/Info/672275/Picea-glauca-Zuckerhut" TargetMode="External"/><Relationship Id="rId39" Type="http://schemas.openxmlformats.org/officeDocument/2006/relationships/hyperlink" Target="https://floraxchange.nl/Artikel/Info/672228/Juniperus-squamata-Blue-Swede" TargetMode="External"/><Relationship Id="rId265" Type="http://schemas.openxmlformats.org/officeDocument/2006/relationships/hyperlink" Target="https://customers.floriday.io/explorer/overview/48a455e2-55bf-4bd9-9945-53946394af7c" TargetMode="External"/><Relationship Id="rId286" Type="http://schemas.openxmlformats.org/officeDocument/2006/relationships/hyperlink" Target="https://floraxchange.nl/Artikel/Info/3733366/Pinus-nigra-nigra" TargetMode="External"/><Relationship Id="rId50" Type="http://schemas.openxmlformats.org/officeDocument/2006/relationships/hyperlink" Target="https://floraxchange.nl/Artikel/Info/672201/Juniperus-x-pfitzeriana-Old-Gold" TargetMode="External"/><Relationship Id="rId104" Type="http://schemas.openxmlformats.org/officeDocument/2006/relationships/hyperlink" Target="https://customers.floriday.io/explorer/overview/f1f0e3f8-d07f-42c9-81f5-a126b01fa347" TargetMode="External"/><Relationship Id="rId125" Type="http://schemas.openxmlformats.org/officeDocument/2006/relationships/hyperlink" Target="https://floraxchange.nl/Artikel/Info/672951/Tsuga-canadensis-Jeddeloh" TargetMode="External"/><Relationship Id="rId146" Type="http://schemas.openxmlformats.org/officeDocument/2006/relationships/hyperlink" Target="https://floraxchange.nl/Artikel/Info/672891/Thuja-occidentalis-Golden-Globe" TargetMode="External"/><Relationship Id="rId167" Type="http://schemas.openxmlformats.org/officeDocument/2006/relationships/hyperlink" Target="https://floraxchange.nl/Artikel/Info/672384/Taxus-baccata" TargetMode="External"/><Relationship Id="rId188" Type="http://schemas.openxmlformats.org/officeDocument/2006/relationships/hyperlink" Target="https://floraxchange.nl/Artikel/Info/672334/Pinus-parviflora-Glauca" TargetMode="External"/><Relationship Id="rId311" Type="http://schemas.openxmlformats.org/officeDocument/2006/relationships/hyperlink" Target="https://floraxchange.nl/Artikel/Info/4014210/Pinus-halepensis" TargetMode="External"/><Relationship Id="rId71" Type="http://schemas.openxmlformats.org/officeDocument/2006/relationships/hyperlink" Target="https://floraxchange.nl/Artikel/Info/672080/Juniperus-communis-Compressa" TargetMode="External"/><Relationship Id="rId92" Type="http://schemas.openxmlformats.org/officeDocument/2006/relationships/hyperlink" Target="https://customers.floriday.io/explorer/overview/f930943b-9001-4185-8608-776b3efd8403" TargetMode="External"/><Relationship Id="rId213" Type="http://schemas.openxmlformats.org/officeDocument/2006/relationships/hyperlink" Target="https://floraxchange.nl/Artikel/Info/959060/Chamaecyparis-nootk-Aldrich-Mountain" TargetMode="External"/><Relationship Id="rId234" Type="http://schemas.openxmlformats.org/officeDocument/2006/relationships/hyperlink" Target="https://customers.floriday.io/explorer/overview/5bc8c42e-2ea6-40a5-a516-3b892b81fb9c" TargetMode="External"/><Relationship Id="rId2" Type="http://schemas.openxmlformats.org/officeDocument/2006/relationships/hyperlink" Target="https://floraxchange.nl/Artikel/Info/1039222/Larix-kaempferi" TargetMode="External"/><Relationship Id="rId29" Type="http://schemas.openxmlformats.org/officeDocument/2006/relationships/hyperlink" Target="https://floraxchange.nl/Artikel/Info/672250/Picea-abies-Wills-Zwerg" TargetMode="External"/><Relationship Id="rId255" Type="http://schemas.openxmlformats.org/officeDocument/2006/relationships/hyperlink" Target="https://customers.floriday.io/explorer/overview/86189c77-4fd6-471e-88c5-b441a7c11f81" TargetMode="External"/><Relationship Id="rId276" Type="http://schemas.openxmlformats.org/officeDocument/2006/relationships/hyperlink" Target="https://floraxchange.nl/Artikel/Info/317649/Hedgeline-Taxus-baccata-40-50-C3" TargetMode="External"/><Relationship Id="rId297" Type="http://schemas.openxmlformats.org/officeDocument/2006/relationships/hyperlink" Target="https://customers.floriday.io/explorer/overview/afe9b96c-40e0-437f-86fe-b3ee174ceb37" TargetMode="External"/><Relationship Id="rId40" Type="http://schemas.openxmlformats.org/officeDocument/2006/relationships/hyperlink" Target="https://floraxchange.nl/Artikel/Info/672227/Juniperus-squamata-Blue-Star" TargetMode="External"/><Relationship Id="rId115" Type="http://schemas.openxmlformats.org/officeDocument/2006/relationships/hyperlink" Target="https://floraxchange.nl/Artikel/Info/672391/Taxus-baccata" TargetMode="External"/><Relationship Id="rId136" Type="http://schemas.openxmlformats.org/officeDocument/2006/relationships/hyperlink" Target="https://floraxchange.nl/Artikel/Info/672915/Thuja-occidentalis-Smaragd" TargetMode="External"/><Relationship Id="rId157" Type="http://schemas.openxmlformats.org/officeDocument/2006/relationships/hyperlink" Target="https://floraxchange.nl/Artikel/Info/672404/Taxus-baccata-Repandens" TargetMode="External"/><Relationship Id="rId178" Type="http://schemas.openxmlformats.org/officeDocument/2006/relationships/hyperlink" Target="https://floraxchange.nl/Artikel/Info/672352/Platycladus-orientalis-Aurea-Nana" TargetMode="External"/><Relationship Id="rId301" Type="http://schemas.openxmlformats.org/officeDocument/2006/relationships/hyperlink" Target="https://floraxchange.nl/Artikel/Info/4013459/Hedgeline-Cupressocyparis-leylandii-80-100-C4" TargetMode="External"/><Relationship Id="rId322" Type="http://schemas.openxmlformats.org/officeDocument/2006/relationships/hyperlink" Target="https://floraxchange.nl/Artikel/Info/317652/Hedgeline-Thuja-occidentalis-Smaragd-C3" TargetMode="External"/><Relationship Id="rId61" Type="http://schemas.openxmlformats.org/officeDocument/2006/relationships/hyperlink" Target="https://floraxchange.nl/Artikel/Info/672169/Juniperus-horizontalis-Icee-Blue" TargetMode="External"/><Relationship Id="rId82" Type="http://schemas.openxmlformats.org/officeDocument/2006/relationships/hyperlink" Target="https://customers.floriday.io/explorer/overview/ccbd9b6b-c025-4360-9c26-7baea15c0abe" TargetMode="External"/><Relationship Id="rId199" Type="http://schemas.openxmlformats.org/officeDocument/2006/relationships/hyperlink" Target="https://floraxchange.nl/Artikel/Info/672295/Picea-pungens-Hoopsii" TargetMode="External"/><Relationship Id="rId203" Type="http://schemas.openxmlformats.org/officeDocument/2006/relationships/hyperlink" Target="https://floraxchange.nl/Artikel/Info/672292/Picea-pungens-Glauca-Globosa" TargetMode="External"/><Relationship Id="rId19" Type="http://schemas.openxmlformats.org/officeDocument/2006/relationships/hyperlink" Target="https://floraxchange.nl/Artikel/Info/672273/Picea-glauca-Sanders-Blue" TargetMode="External"/><Relationship Id="rId224" Type="http://schemas.openxmlformats.org/officeDocument/2006/relationships/hyperlink" Target="https://floraxchange.nl/Artikel/Info/1465409/Thuja-occidentalis-King-of-Brabant-(pbr)-(zonder-etiket)" TargetMode="External"/><Relationship Id="rId245" Type="http://schemas.openxmlformats.org/officeDocument/2006/relationships/hyperlink" Target="https://customers.floriday.io/explorer/overview/e009e99c-06ea-4c88-9a27-93a94b8f7113" TargetMode="External"/><Relationship Id="rId266" Type="http://schemas.openxmlformats.org/officeDocument/2006/relationships/hyperlink" Target="https://customers.floriday.io/explorer/overview/5611aacf-209a-4c42-833c-1ed2ccb6f9ee" TargetMode="External"/><Relationship Id="rId287" Type="http://schemas.openxmlformats.org/officeDocument/2006/relationships/hyperlink" Target="https://floraxchange.nl/Artikel/Info/3735053/Pinus-sylvestris" TargetMode="External"/><Relationship Id="rId30" Type="http://schemas.openxmlformats.org/officeDocument/2006/relationships/hyperlink" Target="https://floraxchange.nl/Artikel/Info/672249/Picea-abies-Nidiformis" TargetMode="External"/><Relationship Id="rId105" Type="http://schemas.openxmlformats.org/officeDocument/2006/relationships/hyperlink" Target="https://customers.floriday.io/explorer/overview/ffd4b55d-8067-4ff3-9c30-acd88520190f" TargetMode="External"/><Relationship Id="rId126" Type="http://schemas.openxmlformats.org/officeDocument/2006/relationships/hyperlink" Target="https://floraxchange.nl/Artikel/Info/672946/Tsuga-canadensis" TargetMode="External"/><Relationship Id="rId147" Type="http://schemas.openxmlformats.org/officeDocument/2006/relationships/hyperlink" Target="https://floraxchange.nl/Artikel/Info/672887/Thuja-occidentalis-Danica" TargetMode="External"/><Relationship Id="rId168" Type="http://schemas.openxmlformats.org/officeDocument/2006/relationships/hyperlink" Target="https://floraxchange.nl/Artikel/Info/672383/Taxus-baccata" TargetMode="External"/><Relationship Id="rId312" Type="http://schemas.openxmlformats.org/officeDocument/2006/relationships/hyperlink" Target="https://floraxchange.nl/Artikel/Info/3005330/Pinus-nigra-Oregon-Green" TargetMode="External"/><Relationship Id="rId51" Type="http://schemas.openxmlformats.org/officeDocument/2006/relationships/hyperlink" Target="https://floraxchange.nl/Artikel/Info/672200/Juniperus-x-pfitzeriana-Old-Gold" TargetMode="External"/><Relationship Id="rId72" Type="http://schemas.openxmlformats.org/officeDocument/2006/relationships/hyperlink" Target="https://floraxchange.nl/Artikel/Info/671935/Juniperus-chinensis-Stricta" TargetMode="External"/><Relationship Id="rId93" Type="http://schemas.openxmlformats.org/officeDocument/2006/relationships/hyperlink" Target="https://customers.floriday.io/explorer/overview/49daff24-52f7-47bc-b736-18717b2159c7" TargetMode="External"/><Relationship Id="rId189" Type="http://schemas.openxmlformats.org/officeDocument/2006/relationships/hyperlink" Target="https://floraxchange.nl/Artikel/Info/672323/Pinus-mugo-pumilio" TargetMode="External"/><Relationship Id="rId3" Type="http://schemas.openxmlformats.org/officeDocument/2006/relationships/hyperlink" Target="https://floraxchange.nl/Artikel/Info/1525595/Larix-decidua" TargetMode="External"/><Relationship Id="rId214" Type="http://schemas.openxmlformats.org/officeDocument/2006/relationships/hyperlink" Target="https://floraxchange.nl/Artikel/Info/672879/Thuja-occidentalis-Brabant" TargetMode="External"/><Relationship Id="rId235" Type="http://schemas.openxmlformats.org/officeDocument/2006/relationships/hyperlink" Target="https://customers.floriday.io/explorer/overview/0fa9c469-b211-44d6-8c13-cd163ef810af" TargetMode="External"/><Relationship Id="rId256" Type="http://schemas.openxmlformats.org/officeDocument/2006/relationships/hyperlink" Target="https://customers.floriday.io/explorer/overview/ba7c0e6b-39fa-400e-9cbc-b0b346ea9826" TargetMode="External"/><Relationship Id="rId277" Type="http://schemas.openxmlformats.org/officeDocument/2006/relationships/hyperlink" Target="https://floraxchange.nl/Artikel/Info/346179/Hedgeline-Taxus-baccata-C4" TargetMode="External"/><Relationship Id="rId298" Type="http://schemas.openxmlformats.org/officeDocument/2006/relationships/hyperlink" Target="https://floraxchange.nl/Artikel/Info/672219/Juniperus-scopulorum-Blue-Arrow" TargetMode="External"/><Relationship Id="rId116" Type="http://schemas.openxmlformats.org/officeDocument/2006/relationships/hyperlink" Target="https://floraxchange.nl/Artikel/Info/672390/Taxus-baccata" TargetMode="External"/><Relationship Id="rId137" Type="http://schemas.openxmlformats.org/officeDocument/2006/relationships/hyperlink" Target="https://floraxchange.nl/Artikel/Info/672913/Thuja-occidentalis-Rheingold" TargetMode="External"/><Relationship Id="rId158" Type="http://schemas.openxmlformats.org/officeDocument/2006/relationships/hyperlink" Target="https://floraxchange.nl/Artikel/Info/672403/Taxus-baccata-Repandens" TargetMode="External"/><Relationship Id="rId302" Type="http://schemas.openxmlformats.org/officeDocument/2006/relationships/hyperlink" Target="https://customers.floriday.io/explorer/overview/ad783898-1a94-434f-991b-638803ed058a" TargetMode="External"/><Relationship Id="rId323" Type="http://schemas.openxmlformats.org/officeDocument/2006/relationships/hyperlink" Target="https://floraxchange.nl/Artikel/Info/317649/Hedgeline-Taxus-baccata-40-50-C3" TargetMode="External"/><Relationship Id="rId20" Type="http://schemas.openxmlformats.org/officeDocument/2006/relationships/hyperlink" Target="https://floraxchange.nl/Artikel/Info/672267/Picea-glauca-Sanders-Blue" TargetMode="External"/><Relationship Id="rId41" Type="http://schemas.openxmlformats.org/officeDocument/2006/relationships/hyperlink" Target="https://floraxchange.nl/Artikel/Info/672225/Juniperus-squamata-Blue-Star" TargetMode="External"/><Relationship Id="rId62" Type="http://schemas.openxmlformats.org/officeDocument/2006/relationships/hyperlink" Target="https://floraxchange.nl/Artikel/Info/672168/Juniperus-horizontalis-Golden-Carpet" TargetMode="External"/><Relationship Id="rId83" Type="http://schemas.openxmlformats.org/officeDocument/2006/relationships/hyperlink" Target="https://customers.floriday.io/explorer/overview/67edc3ff-9de2-441b-a279-6c6a9de547af" TargetMode="External"/><Relationship Id="rId179" Type="http://schemas.openxmlformats.org/officeDocument/2006/relationships/hyperlink" Target="https://floraxchange.nl/Artikel/Info/672350/Pinus-wallichiana" TargetMode="External"/><Relationship Id="rId190" Type="http://schemas.openxmlformats.org/officeDocument/2006/relationships/hyperlink" Target="https://floraxchange.nl/Artikel/Info/672322/Pinus-mugo-mughus" TargetMode="External"/><Relationship Id="rId204" Type="http://schemas.openxmlformats.org/officeDocument/2006/relationships/hyperlink" Target="https://floraxchange.nl/Artikel/Info/672294/Picea-pungens-Hoopsii" TargetMode="External"/><Relationship Id="rId225" Type="http://schemas.openxmlformats.org/officeDocument/2006/relationships/hyperlink" Target="https://floraxchange.nl/Artikel/Info/672906/Thuja-occidentalis-King-of-Brabant" TargetMode="External"/><Relationship Id="rId246" Type="http://schemas.openxmlformats.org/officeDocument/2006/relationships/hyperlink" Target="https://customers.floriday.io/explorer/overview/bcbb0239-bf0c-4b26-8d58-0d5e8fc8e2fc" TargetMode="External"/><Relationship Id="rId267" Type="http://schemas.openxmlformats.org/officeDocument/2006/relationships/hyperlink" Target="https://customers.floriday.io/explorer/overview/bb91021e-b425-4eca-bee9-a9be5ec4fc7b" TargetMode="External"/><Relationship Id="rId288" Type="http://schemas.openxmlformats.org/officeDocument/2006/relationships/hyperlink" Target="https://customers.floriday.io/explorer/overview/e9e541f2-b58c-4aa3-867a-e04c45d4f1a8" TargetMode="External"/><Relationship Id="rId106" Type="http://schemas.openxmlformats.org/officeDocument/2006/relationships/hyperlink" Target="https://floraxchange.nl/Artikel/Info/672423/Taxus-media-Hillii" TargetMode="External"/><Relationship Id="rId127" Type="http://schemas.openxmlformats.org/officeDocument/2006/relationships/hyperlink" Target="https://floraxchange.nl/Artikel/Info/672943/Tsuga-canadensis" TargetMode="External"/><Relationship Id="rId313" Type="http://schemas.openxmlformats.org/officeDocument/2006/relationships/hyperlink" Target="https://floraxchange.nl/Artikel/Info/4014098/Pinus-pinea" TargetMode="External"/><Relationship Id="rId10" Type="http://schemas.openxmlformats.org/officeDocument/2006/relationships/hyperlink" Target="https://floraxchange.nl/Artikel/Info/672902/Thuja-occidentalis-King-of-Brabant" TargetMode="External"/><Relationship Id="rId31" Type="http://schemas.openxmlformats.org/officeDocument/2006/relationships/hyperlink" Target="https://floraxchange.nl/Artikel/Info/672248/Picea-abies-Nidiformis" TargetMode="External"/><Relationship Id="rId52" Type="http://schemas.openxmlformats.org/officeDocument/2006/relationships/hyperlink" Target="https://floraxchange.nl/Artikel/Info/672199/Juniperus-x-pfitzeriana-Mint-Julep" TargetMode="External"/><Relationship Id="rId73" Type="http://schemas.openxmlformats.org/officeDocument/2006/relationships/hyperlink" Target="https://floraxchange.nl/Artikel/Info/671934/Juniperus-chinensis-Stricta" TargetMode="External"/><Relationship Id="rId94" Type="http://schemas.openxmlformats.org/officeDocument/2006/relationships/hyperlink" Target="https://customers.floriday.io/explorer/overview/2ad6a41c-07c5-4c4c-8350-096e8b4e6b89" TargetMode="External"/><Relationship Id="rId148" Type="http://schemas.openxmlformats.org/officeDocument/2006/relationships/hyperlink" Target="https://floraxchange.nl/Artikel/Info/672886/Thuja-occidentalis-Danica" TargetMode="External"/><Relationship Id="rId169" Type="http://schemas.openxmlformats.org/officeDocument/2006/relationships/hyperlink" Target="https://floraxchange.nl/Artikel/Info/672377/Sequoiadendron-giganteum" TargetMode="External"/><Relationship Id="rId4" Type="http://schemas.openxmlformats.org/officeDocument/2006/relationships/hyperlink" Target="https://customers.floriday.io/explorer/overview/3cd844ac-c306-4835-916f-54fa5ef2b9be" TargetMode="External"/><Relationship Id="rId180" Type="http://schemas.openxmlformats.org/officeDocument/2006/relationships/hyperlink" Target="https://floraxchange.nl/Artikel/Info/672348/Pinus-sylvestris-Watereri" TargetMode="External"/><Relationship Id="rId215" Type="http://schemas.openxmlformats.org/officeDocument/2006/relationships/hyperlink" Target="https://floraxchange.nl/Artikel/Info/672906/Thuja-occidentalis-King-of-Brabant" TargetMode="External"/><Relationship Id="rId236" Type="http://schemas.openxmlformats.org/officeDocument/2006/relationships/hyperlink" Target="https://customers.floriday.io/explorer/overview/a6805522-6807-46fd-9c67-7f2d7d07971d" TargetMode="External"/><Relationship Id="rId257" Type="http://schemas.openxmlformats.org/officeDocument/2006/relationships/hyperlink" Target="https://customers.floriday.io/explorer/overview/c329cbba-cd83-4682-943d-2506c70d4f03" TargetMode="External"/><Relationship Id="rId278" Type="http://schemas.openxmlformats.org/officeDocument/2006/relationships/hyperlink" Target="https://floraxchange.nl/Artikel/Info/1165943/Hedgeline-Taxus-media-Groenland-C3" TargetMode="External"/><Relationship Id="rId303" Type="http://schemas.openxmlformats.org/officeDocument/2006/relationships/hyperlink" Target="https://floraxchange.nl/Artikel/Info/3911755/Picea-pungens-Blue-Diamond" TargetMode="External"/><Relationship Id="rId42" Type="http://schemas.openxmlformats.org/officeDocument/2006/relationships/hyperlink" Target="https://floraxchange.nl/Artikel/Info/672224/Juniperus-squamata-Blue-Carpet" TargetMode="External"/><Relationship Id="rId84" Type="http://schemas.openxmlformats.org/officeDocument/2006/relationships/hyperlink" Target="https://customers.floriday.io/explorer/overview/ecc2de36-464c-4e59-87b4-0884a068e6e3" TargetMode="External"/><Relationship Id="rId138" Type="http://schemas.openxmlformats.org/officeDocument/2006/relationships/hyperlink" Target="https://floraxchange.nl/Artikel/Info/672911/Thuja-occidentalis-Mirjam(r)" TargetMode="External"/><Relationship Id="rId191" Type="http://schemas.openxmlformats.org/officeDocument/2006/relationships/hyperlink" Target="https://floraxchange.nl/Artikel/Info/672318/Pinus-mugo-mughus" TargetMode="External"/><Relationship Id="rId205" Type="http://schemas.openxmlformats.org/officeDocument/2006/relationships/hyperlink" Target="https://floraxchange.nl/Artikel/Info/959063/Juniperus-davurica-Leningrad" TargetMode="External"/><Relationship Id="rId247" Type="http://schemas.openxmlformats.org/officeDocument/2006/relationships/hyperlink" Target="https://customers.floriday.io/explorer/overview/ec062eaa-5413-4c80-a8d2-9f696331c7d2" TargetMode="External"/><Relationship Id="rId107" Type="http://schemas.openxmlformats.org/officeDocument/2006/relationships/hyperlink" Target="https://floraxchange.nl/Artikel/Info/672421/Taxus-media-Hillii" TargetMode="External"/><Relationship Id="rId289" Type="http://schemas.openxmlformats.org/officeDocument/2006/relationships/hyperlink" Target="https://floraxchange.nl/Artikel/Info/2091088/Juniperus-pingii-Hulsdonk-Yellow-(pbr)" TargetMode="External"/><Relationship Id="rId11" Type="http://schemas.openxmlformats.org/officeDocument/2006/relationships/hyperlink" Target="https://floraxchange.nl/Artikel/Info/1431492/Sequoia-sempervirens" TargetMode="External"/><Relationship Id="rId53" Type="http://schemas.openxmlformats.org/officeDocument/2006/relationships/hyperlink" Target="https://floraxchange.nl/Artikel/Info/672195/Juniperus-x-pfitzeriana-Mint-Julep" TargetMode="External"/><Relationship Id="rId149" Type="http://schemas.openxmlformats.org/officeDocument/2006/relationships/hyperlink" Target="https://floraxchange.nl/Artikel/Info/672870/Thuja-occidentalis-Brabant" TargetMode="External"/><Relationship Id="rId314" Type="http://schemas.openxmlformats.org/officeDocument/2006/relationships/hyperlink" Target="https://floraxchange.nl/Artikel/Info/3855813/Pinus-ponderosa" TargetMode="External"/><Relationship Id="rId95" Type="http://schemas.openxmlformats.org/officeDocument/2006/relationships/hyperlink" Target="https://customers.floriday.io/explorer/overview/7ec97e70-6263-475c-978f-954a02360205" TargetMode="External"/><Relationship Id="rId160" Type="http://schemas.openxmlformats.org/officeDocument/2006/relationships/hyperlink" Target="https://floraxchange.nl/Artikel/Info/672400/Taxus-baccata-Fastigiata-Robusta" TargetMode="External"/><Relationship Id="rId216" Type="http://schemas.openxmlformats.org/officeDocument/2006/relationships/hyperlink" Target="https://floraxchange.nl/Artikel/Info/317652/Hedgeline-Thuja-occidentalis-Smaragd-C3" TargetMode="External"/><Relationship Id="rId258" Type="http://schemas.openxmlformats.org/officeDocument/2006/relationships/hyperlink" Target="https://customers.floriday.io/explorer/overview/71191e8c-2cf0-495e-b8db-176756135565" TargetMode="External"/><Relationship Id="rId22" Type="http://schemas.openxmlformats.org/officeDocument/2006/relationships/hyperlink" Target="https://floraxchange.nl/Artikel/Info/672263/Picea-glauca-Perfecta" TargetMode="External"/><Relationship Id="rId64" Type="http://schemas.openxmlformats.org/officeDocument/2006/relationships/hyperlink" Target="https://floraxchange.nl/Artikel/Info/672166/Juniperus-horizontalis-Andorra-Compact" TargetMode="External"/><Relationship Id="rId118" Type="http://schemas.openxmlformats.org/officeDocument/2006/relationships/hyperlink" Target="https://floraxchange.nl/Artikel/Info/672388/Taxus-baccata" TargetMode="External"/><Relationship Id="rId325" Type="http://schemas.openxmlformats.org/officeDocument/2006/relationships/hyperlink" Target="https://customers.floriday.io/explorer/overview/2064bb94-b3e2-4748-aebe-ad3cf7242b66" TargetMode="External"/><Relationship Id="rId171" Type="http://schemas.openxmlformats.org/officeDocument/2006/relationships/hyperlink" Target="https://floraxchange.nl/Artikel/Info/672374/Sequoia-sempervirens-Adpressa" TargetMode="External"/><Relationship Id="rId227" Type="http://schemas.openxmlformats.org/officeDocument/2006/relationships/hyperlink" Target="https://customers.floriday.io/explorer/overview/479777dd-c004-4012-a837-2e6dfb800cf9" TargetMode="External"/><Relationship Id="rId269" Type="http://schemas.openxmlformats.org/officeDocument/2006/relationships/hyperlink" Target="https://customers.floriday.io/explorer/overview/7d891d72-bb1c-40b4-af2d-f2b4d814b3a7" TargetMode="External"/><Relationship Id="rId33" Type="http://schemas.openxmlformats.org/officeDocument/2006/relationships/hyperlink" Target="https://floraxchange.nl/Artikel/Info/672244/Microbiota-decussata" TargetMode="External"/><Relationship Id="rId129" Type="http://schemas.openxmlformats.org/officeDocument/2006/relationships/hyperlink" Target="https://floraxchange.nl/Artikel/Info/672938/Thujopsis-dolabrata" TargetMode="External"/><Relationship Id="rId280" Type="http://schemas.openxmlformats.org/officeDocument/2006/relationships/hyperlink" Target="https://floraxchange.nl/Artikel/Info/346181/Hedgeline-Thuja-occidentalis-(King-of)-Brabant-C4" TargetMode="External"/><Relationship Id="rId75" Type="http://schemas.openxmlformats.org/officeDocument/2006/relationships/hyperlink" Target="https://floraxchange.nl/Artikel/Info/671932/Juniperus-chinensis-Blue-Alps" TargetMode="External"/><Relationship Id="rId140" Type="http://schemas.openxmlformats.org/officeDocument/2006/relationships/hyperlink" Target="https://floraxchange.nl/Artikel/Info/672908/Thuja-occidentalis-Little-Giant" TargetMode="External"/><Relationship Id="rId182" Type="http://schemas.openxmlformats.org/officeDocument/2006/relationships/hyperlink" Target="https://floraxchange.nl/Artikel/Info/672342/Pinus-strobus-Minima" TargetMode="External"/><Relationship Id="rId6" Type="http://schemas.openxmlformats.org/officeDocument/2006/relationships/hyperlink" Target="https://customers.floriday.io/explorer/overview/fa0d74a7-1bfc-41e2-ad96-21204abff4e2" TargetMode="External"/><Relationship Id="rId238" Type="http://schemas.openxmlformats.org/officeDocument/2006/relationships/hyperlink" Target="https://customers.floriday.io/explorer/overview/911466f4-02f8-40cf-8b11-f66c951843d4" TargetMode="External"/><Relationship Id="rId291" Type="http://schemas.openxmlformats.org/officeDocument/2006/relationships/hyperlink" Target="https://floraxchange.nl/Artikel/Info/672888/Thuja-occidentalis-Degroot-Spire" TargetMode="External"/><Relationship Id="rId305" Type="http://schemas.openxmlformats.org/officeDocument/2006/relationships/hyperlink" Target="https://customers.floriday.io/explorer/overview/47c6a5b8-db6a-4d78-9afd-5ad5bf93fcb6" TargetMode="External"/><Relationship Id="rId44" Type="http://schemas.openxmlformats.org/officeDocument/2006/relationships/hyperlink" Target="https://floraxchange.nl/Artikel/Info/672220/Juniperus-scopulorum-Moonglow" TargetMode="External"/><Relationship Id="rId86" Type="http://schemas.openxmlformats.org/officeDocument/2006/relationships/hyperlink" Target="https://customers.floriday.io/explorer/overview/8551b4bc-6243-433c-a530-875c60dfb536" TargetMode="External"/><Relationship Id="rId151" Type="http://schemas.openxmlformats.org/officeDocument/2006/relationships/hyperlink" Target="https://floraxchange.nl/Artikel/Info/672415/Taxus-media-Hicksii" TargetMode="External"/><Relationship Id="rId193" Type="http://schemas.openxmlformats.org/officeDocument/2006/relationships/hyperlink" Target="https://floraxchange.nl/Artikel/Info/672312/Pinus-mugo-Mops" TargetMode="External"/><Relationship Id="rId207" Type="http://schemas.openxmlformats.org/officeDocument/2006/relationships/hyperlink" Target="https://floraxchange.nl/Artikel/Info/953046/Taxus-media-Hicksii" TargetMode="External"/><Relationship Id="rId249" Type="http://schemas.openxmlformats.org/officeDocument/2006/relationships/hyperlink" Target="https://customers.floriday.io/explorer/overview/3399b78c-e214-4686-886d-996ebdc79f0c" TargetMode="External"/><Relationship Id="rId13" Type="http://schemas.openxmlformats.org/officeDocument/2006/relationships/hyperlink" Target="https://customers.floriday.io/explorer/overview/edbfede3-c9d9-4bf7-886d-fad2c1c9256e" TargetMode="External"/><Relationship Id="rId109" Type="http://schemas.openxmlformats.org/officeDocument/2006/relationships/hyperlink" Target="https://floraxchange.nl/Artikel/Info/672417/Taxus-media-Hillii" TargetMode="External"/><Relationship Id="rId260" Type="http://schemas.openxmlformats.org/officeDocument/2006/relationships/hyperlink" Target="https://customers.floriday.io/explorer/overview/3ffeffa7-07e0-4ead-b72f-cff213e6b885" TargetMode="External"/><Relationship Id="rId316" Type="http://schemas.openxmlformats.org/officeDocument/2006/relationships/hyperlink" Target="https://floraxchange.nl/Artikel/Info/3837049/Pinus-wallichiana" TargetMode="External"/><Relationship Id="rId55" Type="http://schemas.openxmlformats.org/officeDocument/2006/relationships/hyperlink" Target="https://floraxchange.nl/Artikel/Info/672193/Juniperus-x-pfitzeriana-Gold-Coast" TargetMode="External"/><Relationship Id="rId97" Type="http://schemas.openxmlformats.org/officeDocument/2006/relationships/hyperlink" Target="https://customers.floriday.io/explorer/overview/581fdc3c-88fe-468d-bca8-89e545933963" TargetMode="External"/><Relationship Id="rId120" Type="http://schemas.openxmlformats.org/officeDocument/2006/relationships/hyperlink" Target="https://floraxchange.nl/Artikel/Info/671919/Cupressocyparis-leylandii-overig" TargetMode="External"/><Relationship Id="rId162" Type="http://schemas.openxmlformats.org/officeDocument/2006/relationships/hyperlink" Target="https://floraxchange.nl/Artikel/Info/672398/Taxus-baccata-Fastigiata" TargetMode="External"/><Relationship Id="rId218" Type="http://schemas.openxmlformats.org/officeDocument/2006/relationships/hyperlink" Target="https://floraxchange.nl/Artikel/Info/672919/Thuja-occidentalis-Smarag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www.raadvoordeboomkwekerij.nl./Fustprijzen.html" TargetMode="External"/><Relationship Id="rId2" Type="http://schemas.openxmlformats.org/officeDocument/2006/relationships/hyperlink" Target="https://www.bremmer-boomkwekerijen.nl/bericht/afzet/" TargetMode="External"/><Relationship Id="rId1" Type="http://schemas.openxmlformats.org/officeDocument/2006/relationships/hyperlink" Target="https://www.bremmer-boomkwekerijen.nl/bericht/afzet/"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4:S363"/>
  <sheetViews>
    <sheetView tabSelected="1" zoomScaleNormal="100" workbookViewId="0">
      <pane ySplit="13" topLeftCell="A14" activePane="bottomLeft" state="frozen"/>
      <selection activeCell="B1" sqref="B1"/>
      <selection pane="bottomLeft" activeCell="A14" sqref="A14"/>
    </sheetView>
  </sheetViews>
  <sheetFormatPr defaultRowHeight="18" x14ac:dyDescent="0.45"/>
  <cols>
    <col min="1" max="1" width="20.33203125" style="117" customWidth="1"/>
    <col min="2" max="2" width="10.88671875" style="74" customWidth="1"/>
    <col min="3" max="3" width="18" style="74" customWidth="1"/>
    <col min="4" max="4" width="49.6640625" style="6" bestFit="1" customWidth="1"/>
    <col min="5" max="5" width="15" style="39" customWidth="1"/>
    <col min="6" max="6" width="9.5546875" style="6" hidden="1" customWidth="1"/>
    <col min="7" max="7" width="14.109375" style="6" hidden="1" customWidth="1"/>
    <col min="8" max="8" width="8.5546875" style="40" hidden="1" customWidth="1"/>
    <col min="9" max="9" width="13.6640625" style="40" customWidth="1"/>
    <col min="10" max="10" width="13.44140625" style="41" hidden="1" customWidth="1"/>
    <col min="11" max="11" width="13.33203125" style="41" hidden="1" customWidth="1"/>
    <col min="12" max="13" width="10.5546875" style="42" customWidth="1"/>
    <col min="14" max="14" width="20" style="40" customWidth="1"/>
    <col min="15" max="15" width="11" style="40" bestFit="1" customWidth="1"/>
    <col min="16" max="16" width="11.5546875" style="143" customWidth="1"/>
    <col min="17" max="17" width="9.33203125" style="40" customWidth="1"/>
    <col min="18" max="18" width="19.88671875" style="89" customWidth="1"/>
    <col min="19" max="19" width="8.88671875" style="141" customWidth="1"/>
    <col min="20" max="20" width="8.88671875" style="6" customWidth="1"/>
    <col min="21" max="247" width="9.109375" style="6"/>
    <col min="248" max="248" width="0" style="6" hidden="1" customWidth="1"/>
    <col min="249" max="249" width="16.5546875" style="6" customWidth="1"/>
    <col min="250" max="250" width="43" style="6" customWidth="1"/>
    <col min="251" max="251" width="14.44140625" style="6" customWidth="1"/>
    <col min="252" max="253" width="0" style="6" hidden="1" customWidth="1"/>
    <col min="254" max="254" width="12.44140625" style="6" customWidth="1"/>
    <col min="255" max="255" width="13.6640625" style="6" customWidth="1"/>
    <col min="256" max="257" width="0" style="6" hidden="1" customWidth="1"/>
    <col min="258" max="259" width="10.5546875" style="6" customWidth="1"/>
    <col min="260" max="260" width="20" style="6" customWidth="1"/>
    <col min="261" max="261" width="11" style="6" bestFit="1" customWidth="1"/>
    <col min="262" max="262" width="10" style="6" bestFit="1" customWidth="1"/>
    <col min="263" max="263" width="9.33203125" style="6" customWidth="1"/>
    <col min="264" max="264" width="57.6640625" style="6" customWidth="1"/>
    <col min="265" max="503" width="9.109375" style="6"/>
    <col min="504" max="504" width="0" style="6" hidden="1" customWidth="1"/>
    <col min="505" max="505" width="16.5546875" style="6" customWidth="1"/>
    <col min="506" max="506" width="43" style="6" customWidth="1"/>
    <col min="507" max="507" width="14.44140625" style="6" customWidth="1"/>
    <col min="508" max="509" width="0" style="6" hidden="1" customWidth="1"/>
    <col min="510" max="510" width="12.44140625" style="6" customWidth="1"/>
    <col min="511" max="511" width="13.6640625" style="6" customWidth="1"/>
    <col min="512" max="513" width="0" style="6" hidden="1" customWidth="1"/>
    <col min="514" max="515" width="10.5546875" style="6" customWidth="1"/>
    <col min="516" max="516" width="20" style="6" customWidth="1"/>
    <col min="517" max="517" width="11" style="6" bestFit="1" customWidth="1"/>
    <col min="518" max="518" width="10" style="6" bestFit="1" customWidth="1"/>
    <col min="519" max="519" width="9.33203125" style="6" customWidth="1"/>
    <col min="520" max="520" width="57.6640625" style="6" customWidth="1"/>
    <col min="521" max="759" width="9.109375" style="6"/>
    <col min="760" max="760" width="0" style="6" hidden="1" customWidth="1"/>
    <col min="761" max="761" width="16.5546875" style="6" customWidth="1"/>
    <col min="762" max="762" width="43" style="6" customWidth="1"/>
    <col min="763" max="763" width="14.44140625" style="6" customWidth="1"/>
    <col min="764" max="765" width="0" style="6" hidden="1" customWidth="1"/>
    <col min="766" max="766" width="12.44140625" style="6" customWidth="1"/>
    <col min="767" max="767" width="13.6640625" style="6" customWidth="1"/>
    <col min="768" max="769" width="0" style="6" hidden="1" customWidth="1"/>
    <col min="770" max="771" width="10.5546875" style="6" customWidth="1"/>
    <col min="772" max="772" width="20" style="6" customWidth="1"/>
    <col min="773" max="773" width="11" style="6" bestFit="1" customWidth="1"/>
    <col min="774" max="774" width="10" style="6" bestFit="1" customWidth="1"/>
    <col min="775" max="775" width="9.33203125" style="6" customWidth="1"/>
    <col min="776" max="776" width="57.6640625" style="6" customWidth="1"/>
    <col min="777" max="1015" width="9.109375" style="6"/>
    <col min="1016" max="1016" width="0" style="6" hidden="1" customWidth="1"/>
    <col min="1017" max="1017" width="16.5546875" style="6" customWidth="1"/>
    <col min="1018" max="1018" width="43" style="6" customWidth="1"/>
    <col min="1019" max="1019" width="14.44140625" style="6" customWidth="1"/>
    <col min="1020" max="1021" width="0" style="6" hidden="1" customWidth="1"/>
    <col min="1022" max="1022" width="12.44140625" style="6" customWidth="1"/>
    <col min="1023" max="1023" width="13.6640625" style="6" customWidth="1"/>
    <col min="1024" max="1025" width="0" style="6" hidden="1" customWidth="1"/>
    <col min="1026" max="1027" width="10.5546875" style="6" customWidth="1"/>
    <col min="1028" max="1028" width="20" style="6" customWidth="1"/>
    <col min="1029" max="1029" width="11" style="6" bestFit="1" customWidth="1"/>
    <col min="1030" max="1030" width="10" style="6" bestFit="1" customWidth="1"/>
    <col min="1031" max="1031" width="9.33203125" style="6" customWidth="1"/>
    <col min="1032" max="1032" width="57.6640625" style="6" customWidth="1"/>
    <col min="1033" max="1271" width="9.109375" style="6"/>
    <col min="1272" max="1272" width="0" style="6" hidden="1" customWidth="1"/>
    <col min="1273" max="1273" width="16.5546875" style="6" customWidth="1"/>
    <col min="1274" max="1274" width="43" style="6" customWidth="1"/>
    <col min="1275" max="1275" width="14.44140625" style="6" customWidth="1"/>
    <col min="1276" max="1277" width="0" style="6" hidden="1" customWidth="1"/>
    <col min="1278" max="1278" width="12.44140625" style="6" customWidth="1"/>
    <col min="1279" max="1279" width="13.6640625" style="6" customWidth="1"/>
    <col min="1280" max="1281" width="0" style="6" hidden="1" customWidth="1"/>
    <col min="1282" max="1283" width="10.5546875" style="6" customWidth="1"/>
    <col min="1284" max="1284" width="20" style="6" customWidth="1"/>
    <col min="1285" max="1285" width="11" style="6" bestFit="1" customWidth="1"/>
    <col min="1286" max="1286" width="10" style="6" bestFit="1" customWidth="1"/>
    <col min="1287" max="1287" width="9.33203125" style="6" customWidth="1"/>
    <col min="1288" max="1288" width="57.6640625" style="6" customWidth="1"/>
    <col min="1289" max="1527" width="9.109375" style="6"/>
    <col min="1528" max="1528" width="0" style="6" hidden="1" customWidth="1"/>
    <col min="1529" max="1529" width="16.5546875" style="6" customWidth="1"/>
    <col min="1530" max="1530" width="43" style="6" customWidth="1"/>
    <col min="1531" max="1531" width="14.44140625" style="6" customWidth="1"/>
    <col min="1532" max="1533" width="0" style="6" hidden="1" customWidth="1"/>
    <col min="1534" max="1534" width="12.44140625" style="6" customWidth="1"/>
    <col min="1535" max="1535" width="13.6640625" style="6" customWidth="1"/>
    <col min="1536" max="1537" width="0" style="6" hidden="1" customWidth="1"/>
    <col min="1538" max="1539" width="10.5546875" style="6" customWidth="1"/>
    <col min="1540" max="1540" width="20" style="6" customWidth="1"/>
    <col min="1541" max="1541" width="11" style="6" bestFit="1" customWidth="1"/>
    <col min="1542" max="1542" width="10" style="6" bestFit="1" customWidth="1"/>
    <col min="1543" max="1543" width="9.33203125" style="6" customWidth="1"/>
    <col min="1544" max="1544" width="57.6640625" style="6" customWidth="1"/>
    <col min="1545" max="1783" width="9.109375" style="6"/>
    <col min="1784" max="1784" width="0" style="6" hidden="1" customWidth="1"/>
    <col min="1785" max="1785" width="16.5546875" style="6" customWidth="1"/>
    <col min="1786" max="1786" width="43" style="6" customWidth="1"/>
    <col min="1787" max="1787" width="14.44140625" style="6" customWidth="1"/>
    <col min="1788" max="1789" width="0" style="6" hidden="1" customWidth="1"/>
    <col min="1790" max="1790" width="12.44140625" style="6" customWidth="1"/>
    <col min="1791" max="1791" width="13.6640625" style="6" customWidth="1"/>
    <col min="1792" max="1793" width="0" style="6" hidden="1" customWidth="1"/>
    <col min="1794" max="1795" width="10.5546875" style="6" customWidth="1"/>
    <col min="1796" max="1796" width="20" style="6" customWidth="1"/>
    <col min="1797" max="1797" width="11" style="6" bestFit="1" customWidth="1"/>
    <col min="1798" max="1798" width="10" style="6" bestFit="1" customWidth="1"/>
    <col min="1799" max="1799" width="9.33203125" style="6" customWidth="1"/>
    <col min="1800" max="1800" width="57.6640625" style="6" customWidth="1"/>
    <col min="1801" max="2039" width="9.109375" style="6"/>
    <col min="2040" max="2040" width="0" style="6" hidden="1" customWidth="1"/>
    <col min="2041" max="2041" width="16.5546875" style="6" customWidth="1"/>
    <col min="2042" max="2042" width="43" style="6" customWidth="1"/>
    <col min="2043" max="2043" width="14.44140625" style="6" customWidth="1"/>
    <col min="2044" max="2045" width="0" style="6" hidden="1" customWidth="1"/>
    <col min="2046" max="2046" width="12.44140625" style="6" customWidth="1"/>
    <col min="2047" max="2047" width="13.6640625" style="6" customWidth="1"/>
    <col min="2048" max="2049" width="0" style="6" hidden="1" customWidth="1"/>
    <col min="2050" max="2051" width="10.5546875" style="6" customWidth="1"/>
    <col min="2052" max="2052" width="20" style="6" customWidth="1"/>
    <col min="2053" max="2053" width="11" style="6" bestFit="1" customWidth="1"/>
    <col min="2054" max="2054" width="10" style="6" bestFit="1" customWidth="1"/>
    <col min="2055" max="2055" width="9.33203125" style="6" customWidth="1"/>
    <col min="2056" max="2056" width="57.6640625" style="6" customWidth="1"/>
    <col min="2057" max="2295" width="9.109375" style="6"/>
    <col min="2296" max="2296" width="0" style="6" hidden="1" customWidth="1"/>
    <col min="2297" max="2297" width="16.5546875" style="6" customWidth="1"/>
    <col min="2298" max="2298" width="43" style="6" customWidth="1"/>
    <col min="2299" max="2299" width="14.44140625" style="6" customWidth="1"/>
    <col min="2300" max="2301" width="0" style="6" hidden="1" customWidth="1"/>
    <col min="2302" max="2302" width="12.44140625" style="6" customWidth="1"/>
    <col min="2303" max="2303" width="13.6640625" style="6" customWidth="1"/>
    <col min="2304" max="2305" width="0" style="6" hidden="1" customWidth="1"/>
    <col min="2306" max="2307" width="10.5546875" style="6" customWidth="1"/>
    <col min="2308" max="2308" width="20" style="6" customWidth="1"/>
    <col min="2309" max="2309" width="11" style="6" bestFit="1" customWidth="1"/>
    <col min="2310" max="2310" width="10" style="6" bestFit="1" customWidth="1"/>
    <col min="2311" max="2311" width="9.33203125" style="6" customWidth="1"/>
    <col min="2312" max="2312" width="57.6640625" style="6" customWidth="1"/>
    <col min="2313" max="2551" width="9.109375" style="6"/>
    <col min="2552" max="2552" width="0" style="6" hidden="1" customWidth="1"/>
    <col min="2553" max="2553" width="16.5546875" style="6" customWidth="1"/>
    <col min="2554" max="2554" width="43" style="6" customWidth="1"/>
    <col min="2555" max="2555" width="14.44140625" style="6" customWidth="1"/>
    <col min="2556" max="2557" width="0" style="6" hidden="1" customWidth="1"/>
    <col min="2558" max="2558" width="12.44140625" style="6" customWidth="1"/>
    <col min="2559" max="2559" width="13.6640625" style="6" customWidth="1"/>
    <col min="2560" max="2561" width="0" style="6" hidden="1" customWidth="1"/>
    <col min="2562" max="2563" width="10.5546875" style="6" customWidth="1"/>
    <col min="2564" max="2564" width="20" style="6" customWidth="1"/>
    <col min="2565" max="2565" width="11" style="6" bestFit="1" customWidth="1"/>
    <col min="2566" max="2566" width="10" style="6" bestFit="1" customWidth="1"/>
    <col min="2567" max="2567" width="9.33203125" style="6" customWidth="1"/>
    <col min="2568" max="2568" width="57.6640625" style="6" customWidth="1"/>
    <col min="2569" max="2807" width="9.109375" style="6"/>
    <col min="2808" max="2808" width="0" style="6" hidden="1" customWidth="1"/>
    <col min="2809" max="2809" width="16.5546875" style="6" customWidth="1"/>
    <col min="2810" max="2810" width="43" style="6" customWidth="1"/>
    <col min="2811" max="2811" width="14.44140625" style="6" customWidth="1"/>
    <col min="2812" max="2813" width="0" style="6" hidden="1" customWidth="1"/>
    <col min="2814" max="2814" width="12.44140625" style="6" customWidth="1"/>
    <col min="2815" max="2815" width="13.6640625" style="6" customWidth="1"/>
    <col min="2816" max="2817" width="0" style="6" hidden="1" customWidth="1"/>
    <col min="2818" max="2819" width="10.5546875" style="6" customWidth="1"/>
    <col min="2820" max="2820" width="20" style="6" customWidth="1"/>
    <col min="2821" max="2821" width="11" style="6" bestFit="1" customWidth="1"/>
    <col min="2822" max="2822" width="10" style="6" bestFit="1" customWidth="1"/>
    <col min="2823" max="2823" width="9.33203125" style="6" customWidth="1"/>
    <col min="2824" max="2824" width="57.6640625" style="6" customWidth="1"/>
    <col min="2825" max="3063" width="9.109375" style="6"/>
    <col min="3064" max="3064" width="0" style="6" hidden="1" customWidth="1"/>
    <col min="3065" max="3065" width="16.5546875" style="6" customWidth="1"/>
    <col min="3066" max="3066" width="43" style="6" customWidth="1"/>
    <col min="3067" max="3067" width="14.44140625" style="6" customWidth="1"/>
    <col min="3068" max="3069" width="0" style="6" hidden="1" customWidth="1"/>
    <col min="3070" max="3070" width="12.44140625" style="6" customWidth="1"/>
    <col min="3071" max="3071" width="13.6640625" style="6" customWidth="1"/>
    <col min="3072" max="3073" width="0" style="6" hidden="1" customWidth="1"/>
    <col min="3074" max="3075" width="10.5546875" style="6" customWidth="1"/>
    <col min="3076" max="3076" width="20" style="6" customWidth="1"/>
    <col min="3077" max="3077" width="11" style="6" bestFit="1" customWidth="1"/>
    <col min="3078" max="3078" width="10" style="6" bestFit="1" customWidth="1"/>
    <col min="3079" max="3079" width="9.33203125" style="6" customWidth="1"/>
    <col min="3080" max="3080" width="57.6640625" style="6" customWidth="1"/>
    <col min="3081" max="3319" width="9.109375" style="6"/>
    <col min="3320" max="3320" width="0" style="6" hidden="1" customWidth="1"/>
    <col min="3321" max="3321" width="16.5546875" style="6" customWidth="1"/>
    <col min="3322" max="3322" width="43" style="6" customWidth="1"/>
    <col min="3323" max="3323" width="14.44140625" style="6" customWidth="1"/>
    <col min="3324" max="3325" width="0" style="6" hidden="1" customWidth="1"/>
    <col min="3326" max="3326" width="12.44140625" style="6" customWidth="1"/>
    <col min="3327" max="3327" width="13.6640625" style="6" customWidth="1"/>
    <col min="3328" max="3329" width="0" style="6" hidden="1" customWidth="1"/>
    <col min="3330" max="3331" width="10.5546875" style="6" customWidth="1"/>
    <col min="3332" max="3332" width="20" style="6" customWidth="1"/>
    <col min="3333" max="3333" width="11" style="6" bestFit="1" customWidth="1"/>
    <col min="3334" max="3334" width="10" style="6" bestFit="1" customWidth="1"/>
    <col min="3335" max="3335" width="9.33203125" style="6" customWidth="1"/>
    <col min="3336" max="3336" width="57.6640625" style="6" customWidth="1"/>
    <col min="3337" max="3575" width="9.109375" style="6"/>
    <col min="3576" max="3576" width="0" style="6" hidden="1" customWidth="1"/>
    <col min="3577" max="3577" width="16.5546875" style="6" customWidth="1"/>
    <col min="3578" max="3578" width="43" style="6" customWidth="1"/>
    <col min="3579" max="3579" width="14.44140625" style="6" customWidth="1"/>
    <col min="3580" max="3581" width="0" style="6" hidden="1" customWidth="1"/>
    <col min="3582" max="3582" width="12.44140625" style="6" customWidth="1"/>
    <col min="3583" max="3583" width="13.6640625" style="6" customWidth="1"/>
    <col min="3584" max="3585" width="0" style="6" hidden="1" customWidth="1"/>
    <col min="3586" max="3587" width="10.5546875" style="6" customWidth="1"/>
    <col min="3588" max="3588" width="20" style="6" customWidth="1"/>
    <col min="3589" max="3589" width="11" style="6" bestFit="1" customWidth="1"/>
    <col min="3590" max="3590" width="10" style="6" bestFit="1" customWidth="1"/>
    <col min="3591" max="3591" width="9.33203125" style="6" customWidth="1"/>
    <col min="3592" max="3592" width="57.6640625" style="6" customWidth="1"/>
    <col min="3593" max="3831" width="9.109375" style="6"/>
    <col min="3832" max="3832" width="0" style="6" hidden="1" customWidth="1"/>
    <col min="3833" max="3833" width="16.5546875" style="6" customWidth="1"/>
    <col min="3834" max="3834" width="43" style="6" customWidth="1"/>
    <col min="3835" max="3835" width="14.44140625" style="6" customWidth="1"/>
    <col min="3836" max="3837" width="0" style="6" hidden="1" customWidth="1"/>
    <col min="3838" max="3838" width="12.44140625" style="6" customWidth="1"/>
    <col min="3839" max="3839" width="13.6640625" style="6" customWidth="1"/>
    <col min="3840" max="3841" width="0" style="6" hidden="1" customWidth="1"/>
    <col min="3842" max="3843" width="10.5546875" style="6" customWidth="1"/>
    <col min="3844" max="3844" width="20" style="6" customWidth="1"/>
    <col min="3845" max="3845" width="11" style="6" bestFit="1" customWidth="1"/>
    <col min="3846" max="3846" width="10" style="6" bestFit="1" customWidth="1"/>
    <col min="3847" max="3847" width="9.33203125" style="6" customWidth="1"/>
    <col min="3848" max="3848" width="57.6640625" style="6" customWidth="1"/>
    <col min="3849" max="4087" width="9.109375" style="6"/>
    <col min="4088" max="4088" width="0" style="6" hidden="1" customWidth="1"/>
    <col min="4089" max="4089" width="16.5546875" style="6" customWidth="1"/>
    <col min="4090" max="4090" width="43" style="6" customWidth="1"/>
    <col min="4091" max="4091" width="14.44140625" style="6" customWidth="1"/>
    <col min="4092" max="4093" width="0" style="6" hidden="1" customWidth="1"/>
    <col min="4094" max="4094" width="12.44140625" style="6" customWidth="1"/>
    <col min="4095" max="4095" width="13.6640625" style="6" customWidth="1"/>
    <col min="4096" max="4097" width="0" style="6" hidden="1" customWidth="1"/>
    <col min="4098" max="4099" width="10.5546875" style="6" customWidth="1"/>
    <col min="4100" max="4100" width="20" style="6" customWidth="1"/>
    <col min="4101" max="4101" width="11" style="6" bestFit="1" customWidth="1"/>
    <col min="4102" max="4102" width="10" style="6" bestFit="1" customWidth="1"/>
    <col min="4103" max="4103" width="9.33203125" style="6" customWidth="1"/>
    <col min="4104" max="4104" width="57.6640625" style="6" customWidth="1"/>
    <col min="4105" max="4343" width="9.109375" style="6"/>
    <col min="4344" max="4344" width="0" style="6" hidden="1" customWidth="1"/>
    <col min="4345" max="4345" width="16.5546875" style="6" customWidth="1"/>
    <col min="4346" max="4346" width="43" style="6" customWidth="1"/>
    <col min="4347" max="4347" width="14.44140625" style="6" customWidth="1"/>
    <col min="4348" max="4349" width="0" style="6" hidden="1" customWidth="1"/>
    <col min="4350" max="4350" width="12.44140625" style="6" customWidth="1"/>
    <col min="4351" max="4351" width="13.6640625" style="6" customWidth="1"/>
    <col min="4352" max="4353" width="0" style="6" hidden="1" customWidth="1"/>
    <col min="4354" max="4355" width="10.5546875" style="6" customWidth="1"/>
    <col min="4356" max="4356" width="20" style="6" customWidth="1"/>
    <col min="4357" max="4357" width="11" style="6" bestFit="1" customWidth="1"/>
    <col min="4358" max="4358" width="10" style="6" bestFit="1" customWidth="1"/>
    <col min="4359" max="4359" width="9.33203125" style="6" customWidth="1"/>
    <col min="4360" max="4360" width="57.6640625" style="6" customWidth="1"/>
    <col min="4361" max="4599" width="9.109375" style="6"/>
    <col min="4600" max="4600" width="0" style="6" hidden="1" customWidth="1"/>
    <col min="4601" max="4601" width="16.5546875" style="6" customWidth="1"/>
    <col min="4602" max="4602" width="43" style="6" customWidth="1"/>
    <col min="4603" max="4603" width="14.44140625" style="6" customWidth="1"/>
    <col min="4604" max="4605" width="0" style="6" hidden="1" customWidth="1"/>
    <col min="4606" max="4606" width="12.44140625" style="6" customWidth="1"/>
    <col min="4607" max="4607" width="13.6640625" style="6" customWidth="1"/>
    <col min="4608" max="4609" width="0" style="6" hidden="1" customWidth="1"/>
    <col min="4610" max="4611" width="10.5546875" style="6" customWidth="1"/>
    <col min="4612" max="4612" width="20" style="6" customWidth="1"/>
    <col min="4613" max="4613" width="11" style="6" bestFit="1" customWidth="1"/>
    <col min="4614" max="4614" width="10" style="6" bestFit="1" customWidth="1"/>
    <col min="4615" max="4615" width="9.33203125" style="6" customWidth="1"/>
    <col min="4616" max="4616" width="57.6640625" style="6" customWidth="1"/>
    <col min="4617" max="4855" width="9.109375" style="6"/>
    <col min="4856" max="4856" width="0" style="6" hidden="1" customWidth="1"/>
    <col min="4857" max="4857" width="16.5546875" style="6" customWidth="1"/>
    <col min="4858" max="4858" width="43" style="6" customWidth="1"/>
    <col min="4859" max="4859" width="14.44140625" style="6" customWidth="1"/>
    <col min="4860" max="4861" width="0" style="6" hidden="1" customWidth="1"/>
    <col min="4862" max="4862" width="12.44140625" style="6" customWidth="1"/>
    <col min="4863" max="4863" width="13.6640625" style="6" customWidth="1"/>
    <col min="4864" max="4865" width="0" style="6" hidden="1" customWidth="1"/>
    <col min="4866" max="4867" width="10.5546875" style="6" customWidth="1"/>
    <col min="4868" max="4868" width="20" style="6" customWidth="1"/>
    <col min="4869" max="4869" width="11" style="6" bestFit="1" customWidth="1"/>
    <col min="4870" max="4870" width="10" style="6" bestFit="1" customWidth="1"/>
    <col min="4871" max="4871" width="9.33203125" style="6" customWidth="1"/>
    <col min="4872" max="4872" width="57.6640625" style="6" customWidth="1"/>
    <col min="4873" max="5111" width="9.109375" style="6"/>
    <col min="5112" max="5112" width="0" style="6" hidden="1" customWidth="1"/>
    <col min="5113" max="5113" width="16.5546875" style="6" customWidth="1"/>
    <col min="5114" max="5114" width="43" style="6" customWidth="1"/>
    <col min="5115" max="5115" width="14.44140625" style="6" customWidth="1"/>
    <col min="5116" max="5117" width="0" style="6" hidden="1" customWidth="1"/>
    <col min="5118" max="5118" width="12.44140625" style="6" customWidth="1"/>
    <col min="5119" max="5119" width="13.6640625" style="6" customWidth="1"/>
    <col min="5120" max="5121" width="0" style="6" hidden="1" customWidth="1"/>
    <col min="5122" max="5123" width="10.5546875" style="6" customWidth="1"/>
    <col min="5124" max="5124" width="20" style="6" customWidth="1"/>
    <col min="5125" max="5125" width="11" style="6" bestFit="1" customWidth="1"/>
    <col min="5126" max="5126" width="10" style="6" bestFit="1" customWidth="1"/>
    <col min="5127" max="5127" width="9.33203125" style="6" customWidth="1"/>
    <col min="5128" max="5128" width="57.6640625" style="6" customWidth="1"/>
    <col min="5129" max="5367" width="9.109375" style="6"/>
    <col min="5368" max="5368" width="0" style="6" hidden="1" customWidth="1"/>
    <col min="5369" max="5369" width="16.5546875" style="6" customWidth="1"/>
    <col min="5370" max="5370" width="43" style="6" customWidth="1"/>
    <col min="5371" max="5371" width="14.44140625" style="6" customWidth="1"/>
    <col min="5372" max="5373" width="0" style="6" hidden="1" customWidth="1"/>
    <col min="5374" max="5374" width="12.44140625" style="6" customWidth="1"/>
    <col min="5375" max="5375" width="13.6640625" style="6" customWidth="1"/>
    <col min="5376" max="5377" width="0" style="6" hidden="1" customWidth="1"/>
    <col min="5378" max="5379" width="10.5546875" style="6" customWidth="1"/>
    <col min="5380" max="5380" width="20" style="6" customWidth="1"/>
    <col min="5381" max="5381" width="11" style="6" bestFit="1" customWidth="1"/>
    <col min="5382" max="5382" width="10" style="6" bestFit="1" customWidth="1"/>
    <col min="5383" max="5383" width="9.33203125" style="6" customWidth="1"/>
    <col min="5384" max="5384" width="57.6640625" style="6" customWidth="1"/>
    <col min="5385" max="5623" width="9.109375" style="6"/>
    <col min="5624" max="5624" width="0" style="6" hidden="1" customWidth="1"/>
    <col min="5625" max="5625" width="16.5546875" style="6" customWidth="1"/>
    <col min="5626" max="5626" width="43" style="6" customWidth="1"/>
    <col min="5627" max="5627" width="14.44140625" style="6" customWidth="1"/>
    <col min="5628" max="5629" width="0" style="6" hidden="1" customWidth="1"/>
    <col min="5630" max="5630" width="12.44140625" style="6" customWidth="1"/>
    <col min="5631" max="5631" width="13.6640625" style="6" customWidth="1"/>
    <col min="5632" max="5633" width="0" style="6" hidden="1" customWidth="1"/>
    <col min="5634" max="5635" width="10.5546875" style="6" customWidth="1"/>
    <col min="5636" max="5636" width="20" style="6" customWidth="1"/>
    <col min="5637" max="5637" width="11" style="6" bestFit="1" customWidth="1"/>
    <col min="5638" max="5638" width="10" style="6" bestFit="1" customWidth="1"/>
    <col min="5639" max="5639" width="9.33203125" style="6" customWidth="1"/>
    <col min="5640" max="5640" width="57.6640625" style="6" customWidth="1"/>
    <col min="5641" max="5879" width="9.109375" style="6"/>
    <col min="5880" max="5880" width="0" style="6" hidden="1" customWidth="1"/>
    <col min="5881" max="5881" width="16.5546875" style="6" customWidth="1"/>
    <col min="5882" max="5882" width="43" style="6" customWidth="1"/>
    <col min="5883" max="5883" width="14.44140625" style="6" customWidth="1"/>
    <col min="5884" max="5885" width="0" style="6" hidden="1" customWidth="1"/>
    <col min="5886" max="5886" width="12.44140625" style="6" customWidth="1"/>
    <col min="5887" max="5887" width="13.6640625" style="6" customWidth="1"/>
    <col min="5888" max="5889" width="0" style="6" hidden="1" customWidth="1"/>
    <col min="5890" max="5891" width="10.5546875" style="6" customWidth="1"/>
    <col min="5892" max="5892" width="20" style="6" customWidth="1"/>
    <col min="5893" max="5893" width="11" style="6" bestFit="1" customWidth="1"/>
    <col min="5894" max="5894" width="10" style="6" bestFit="1" customWidth="1"/>
    <col min="5895" max="5895" width="9.33203125" style="6" customWidth="1"/>
    <col min="5896" max="5896" width="57.6640625" style="6" customWidth="1"/>
    <col min="5897" max="6135" width="9.109375" style="6"/>
    <col min="6136" max="6136" width="0" style="6" hidden="1" customWidth="1"/>
    <col min="6137" max="6137" width="16.5546875" style="6" customWidth="1"/>
    <col min="6138" max="6138" width="43" style="6" customWidth="1"/>
    <col min="6139" max="6139" width="14.44140625" style="6" customWidth="1"/>
    <col min="6140" max="6141" width="0" style="6" hidden="1" customWidth="1"/>
    <col min="6142" max="6142" width="12.44140625" style="6" customWidth="1"/>
    <col min="6143" max="6143" width="13.6640625" style="6" customWidth="1"/>
    <col min="6144" max="6145" width="0" style="6" hidden="1" customWidth="1"/>
    <col min="6146" max="6147" width="10.5546875" style="6" customWidth="1"/>
    <col min="6148" max="6148" width="20" style="6" customWidth="1"/>
    <col min="6149" max="6149" width="11" style="6" bestFit="1" customWidth="1"/>
    <col min="6150" max="6150" width="10" style="6" bestFit="1" customWidth="1"/>
    <col min="6151" max="6151" width="9.33203125" style="6" customWidth="1"/>
    <col min="6152" max="6152" width="57.6640625" style="6" customWidth="1"/>
    <col min="6153" max="6391" width="9.109375" style="6"/>
    <col min="6392" max="6392" width="0" style="6" hidden="1" customWidth="1"/>
    <col min="6393" max="6393" width="16.5546875" style="6" customWidth="1"/>
    <col min="6394" max="6394" width="43" style="6" customWidth="1"/>
    <col min="6395" max="6395" width="14.44140625" style="6" customWidth="1"/>
    <col min="6396" max="6397" width="0" style="6" hidden="1" customWidth="1"/>
    <col min="6398" max="6398" width="12.44140625" style="6" customWidth="1"/>
    <col min="6399" max="6399" width="13.6640625" style="6" customWidth="1"/>
    <col min="6400" max="6401" width="0" style="6" hidden="1" customWidth="1"/>
    <col min="6402" max="6403" width="10.5546875" style="6" customWidth="1"/>
    <col min="6404" max="6404" width="20" style="6" customWidth="1"/>
    <col min="6405" max="6405" width="11" style="6" bestFit="1" customWidth="1"/>
    <col min="6406" max="6406" width="10" style="6" bestFit="1" customWidth="1"/>
    <col min="6407" max="6407" width="9.33203125" style="6" customWidth="1"/>
    <col min="6408" max="6408" width="57.6640625" style="6" customWidth="1"/>
    <col min="6409" max="6647" width="9.109375" style="6"/>
    <col min="6648" max="6648" width="0" style="6" hidden="1" customWidth="1"/>
    <col min="6649" max="6649" width="16.5546875" style="6" customWidth="1"/>
    <col min="6650" max="6650" width="43" style="6" customWidth="1"/>
    <col min="6651" max="6651" width="14.44140625" style="6" customWidth="1"/>
    <col min="6652" max="6653" width="0" style="6" hidden="1" customWidth="1"/>
    <col min="6654" max="6654" width="12.44140625" style="6" customWidth="1"/>
    <col min="6655" max="6655" width="13.6640625" style="6" customWidth="1"/>
    <col min="6656" max="6657" width="0" style="6" hidden="1" customWidth="1"/>
    <col min="6658" max="6659" width="10.5546875" style="6" customWidth="1"/>
    <col min="6660" max="6660" width="20" style="6" customWidth="1"/>
    <col min="6661" max="6661" width="11" style="6" bestFit="1" customWidth="1"/>
    <col min="6662" max="6662" width="10" style="6" bestFit="1" customWidth="1"/>
    <col min="6663" max="6663" width="9.33203125" style="6" customWidth="1"/>
    <col min="6664" max="6664" width="57.6640625" style="6" customWidth="1"/>
    <col min="6665" max="6903" width="9.109375" style="6"/>
    <col min="6904" max="6904" width="0" style="6" hidden="1" customWidth="1"/>
    <col min="6905" max="6905" width="16.5546875" style="6" customWidth="1"/>
    <col min="6906" max="6906" width="43" style="6" customWidth="1"/>
    <col min="6907" max="6907" width="14.44140625" style="6" customWidth="1"/>
    <col min="6908" max="6909" width="0" style="6" hidden="1" customWidth="1"/>
    <col min="6910" max="6910" width="12.44140625" style="6" customWidth="1"/>
    <col min="6911" max="6911" width="13.6640625" style="6" customWidth="1"/>
    <col min="6912" max="6913" width="0" style="6" hidden="1" customWidth="1"/>
    <col min="6914" max="6915" width="10.5546875" style="6" customWidth="1"/>
    <col min="6916" max="6916" width="20" style="6" customWidth="1"/>
    <col min="6917" max="6917" width="11" style="6" bestFit="1" customWidth="1"/>
    <col min="6918" max="6918" width="10" style="6" bestFit="1" customWidth="1"/>
    <col min="6919" max="6919" width="9.33203125" style="6" customWidth="1"/>
    <col min="6920" max="6920" width="57.6640625" style="6" customWidth="1"/>
    <col min="6921" max="7159" width="9.109375" style="6"/>
    <col min="7160" max="7160" width="0" style="6" hidden="1" customWidth="1"/>
    <col min="7161" max="7161" width="16.5546875" style="6" customWidth="1"/>
    <col min="7162" max="7162" width="43" style="6" customWidth="1"/>
    <col min="7163" max="7163" width="14.44140625" style="6" customWidth="1"/>
    <col min="7164" max="7165" width="0" style="6" hidden="1" customWidth="1"/>
    <col min="7166" max="7166" width="12.44140625" style="6" customWidth="1"/>
    <col min="7167" max="7167" width="13.6640625" style="6" customWidth="1"/>
    <col min="7168" max="7169" width="0" style="6" hidden="1" customWidth="1"/>
    <col min="7170" max="7171" width="10.5546875" style="6" customWidth="1"/>
    <col min="7172" max="7172" width="20" style="6" customWidth="1"/>
    <col min="7173" max="7173" width="11" style="6" bestFit="1" customWidth="1"/>
    <col min="7174" max="7174" width="10" style="6" bestFit="1" customWidth="1"/>
    <col min="7175" max="7175" width="9.33203125" style="6" customWidth="1"/>
    <col min="7176" max="7176" width="57.6640625" style="6" customWidth="1"/>
    <col min="7177" max="7415" width="9.109375" style="6"/>
    <col min="7416" max="7416" width="0" style="6" hidden="1" customWidth="1"/>
    <col min="7417" max="7417" width="16.5546875" style="6" customWidth="1"/>
    <col min="7418" max="7418" width="43" style="6" customWidth="1"/>
    <col min="7419" max="7419" width="14.44140625" style="6" customWidth="1"/>
    <col min="7420" max="7421" width="0" style="6" hidden="1" customWidth="1"/>
    <col min="7422" max="7422" width="12.44140625" style="6" customWidth="1"/>
    <col min="7423" max="7423" width="13.6640625" style="6" customWidth="1"/>
    <col min="7424" max="7425" width="0" style="6" hidden="1" customWidth="1"/>
    <col min="7426" max="7427" width="10.5546875" style="6" customWidth="1"/>
    <col min="7428" max="7428" width="20" style="6" customWidth="1"/>
    <col min="7429" max="7429" width="11" style="6" bestFit="1" customWidth="1"/>
    <col min="7430" max="7430" width="10" style="6" bestFit="1" customWidth="1"/>
    <col min="7431" max="7431" width="9.33203125" style="6" customWidth="1"/>
    <col min="7432" max="7432" width="57.6640625" style="6" customWidth="1"/>
    <col min="7433" max="7671" width="9.109375" style="6"/>
    <col min="7672" max="7672" width="0" style="6" hidden="1" customWidth="1"/>
    <col min="7673" max="7673" width="16.5546875" style="6" customWidth="1"/>
    <col min="7674" max="7674" width="43" style="6" customWidth="1"/>
    <col min="7675" max="7675" width="14.44140625" style="6" customWidth="1"/>
    <col min="7676" max="7677" width="0" style="6" hidden="1" customWidth="1"/>
    <col min="7678" max="7678" width="12.44140625" style="6" customWidth="1"/>
    <col min="7679" max="7679" width="13.6640625" style="6" customWidth="1"/>
    <col min="7680" max="7681" width="0" style="6" hidden="1" customWidth="1"/>
    <col min="7682" max="7683" width="10.5546875" style="6" customWidth="1"/>
    <col min="7684" max="7684" width="20" style="6" customWidth="1"/>
    <col min="7685" max="7685" width="11" style="6" bestFit="1" customWidth="1"/>
    <col min="7686" max="7686" width="10" style="6" bestFit="1" customWidth="1"/>
    <col min="7687" max="7687" width="9.33203125" style="6" customWidth="1"/>
    <col min="7688" max="7688" width="57.6640625" style="6" customWidth="1"/>
    <col min="7689" max="7927" width="9.109375" style="6"/>
    <col min="7928" max="7928" width="0" style="6" hidden="1" customWidth="1"/>
    <col min="7929" max="7929" width="16.5546875" style="6" customWidth="1"/>
    <col min="7930" max="7930" width="43" style="6" customWidth="1"/>
    <col min="7931" max="7931" width="14.44140625" style="6" customWidth="1"/>
    <col min="7932" max="7933" width="0" style="6" hidden="1" customWidth="1"/>
    <col min="7934" max="7934" width="12.44140625" style="6" customWidth="1"/>
    <col min="7935" max="7935" width="13.6640625" style="6" customWidth="1"/>
    <col min="7936" max="7937" width="0" style="6" hidden="1" customWidth="1"/>
    <col min="7938" max="7939" width="10.5546875" style="6" customWidth="1"/>
    <col min="7940" max="7940" width="20" style="6" customWidth="1"/>
    <col min="7941" max="7941" width="11" style="6" bestFit="1" customWidth="1"/>
    <col min="7942" max="7942" width="10" style="6" bestFit="1" customWidth="1"/>
    <col min="7943" max="7943" width="9.33203125" style="6" customWidth="1"/>
    <col min="7944" max="7944" width="57.6640625" style="6" customWidth="1"/>
    <col min="7945" max="8183" width="9.109375" style="6"/>
    <col min="8184" max="8184" width="0" style="6" hidden="1" customWidth="1"/>
    <col min="8185" max="8185" width="16.5546875" style="6" customWidth="1"/>
    <col min="8186" max="8186" width="43" style="6" customWidth="1"/>
    <col min="8187" max="8187" width="14.44140625" style="6" customWidth="1"/>
    <col min="8188" max="8189" width="0" style="6" hidden="1" customWidth="1"/>
    <col min="8190" max="8190" width="12.44140625" style="6" customWidth="1"/>
    <col min="8191" max="8191" width="13.6640625" style="6" customWidth="1"/>
    <col min="8192" max="8193" width="0" style="6" hidden="1" customWidth="1"/>
    <col min="8194" max="8195" width="10.5546875" style="6" customWidth="1"/>
    <col min="8196" max="8196" width="20" style="6" customWidth="1"/>
    <col min="8197" max="8197" width="11" style="6" bestFit="1" customWidth="1"/>
    <col min="8198" max="8198" width="10" style="6" bestFit="1" customWidth="1"/>
    <col min="8199" max="8199" width="9.33203125" style="6" customWidth="1"/>
    <col min="8200" max="8200" width="57.6640625" style="6" customWidth="1"/>
    <col min="8201" max="8439" width="9.109375" style="6"/>
    <col min="8440" max="8440" width="0" style="6" hidden="1" customWidth="1"/>
    <col min="8441" max="8441" width="16.5546875" style="6" customWidth="1"/>
    <col min="8442" max="8442" width="43" style="6" customWidth="1"/>
    <col min="8443" max="8443" width="14.44140625" style="6" customWidth="1"/>
    <col min="8444" max="8445" width="0" style="6" hidden="1" customWidth="1"/>
    <col min="8446" max="8446" width="12.44140625" style="6" customWidth="1"/>
    <col min="8447" max="8447" width="13.6640625" style="6" customWidth="1"/>
    <col min="8448" max="8449" width="0" style="6" hidden="1" customWidth="1"/>
    <col min="8450" max="8451" width="10.5546875" style="6" customWidth="1"/>
    <col min="8452" max="8452" width="20" style="6" customWidth="1"/>
    <col min="8453" max="8453" width="11" style="6" bestFit="1" customWidth="1"/>
    <col min="8454" max="8454" width="10" style="6" bestFit="1" customWidth="1"/>
    <col min="8455" max="8455" width="9.33203125" style="6" customWidth="1"/>
    <col min="8456" max="8456" width="57.6640625" style="6" customWidth="1"/>
    <col min="8457" max="8695" width="9.109375" style="6"/>
    <col min="8696" max="8696" width="0" style="6" hidden="1" customWidth="1"/>
    <col min="8697" max="8697" width="16.5546875" style="6" customWidth="1"/>
    <col min="8698" max="8698" width="43" style="6" customWidth="1"/>
    <col min="8699" max="8699" width="14.44140625" style="6" customWidth="1"/>
    <col min="8700" max="8701" width="0" style="6" hidden="1" customWidth="1"/>
    <col min="8702" max="8702" width="12.44140625" style="6" customWidth="1"/>
    <col min="8703" max="8703" width="13.6640625" style="6" customWidth="1"/>
    <col min="8704" max="8705" width="0" style="6" hidden="1" customWidth="1"/>
    <col min="8706" max="8707" width="10.5546875" style="6" customWidth="1"/>
    <col min="8708" max="8708" width="20" style="6" customWidth="1"/>
    <col min="8709" max="8709" width="11" style="6" bestFit="1" customWidth="1"/>
    <col min="8710" max="8710" width="10" style="6" bestFit="1" customWidth="1"/>
    <col min="8711" max="8711" width="9.33203125" style="6" customWidth="1"/>
    <col min="8712" max="8712" width="57.6640625" style="6" customWidth="1"/>
    <col min="8713" max="8951" width="9.109375" style="6"/>
    <col min="8952" max="8952" width="0" style="6" hidden="1" customWidth="1"/>
    <col min="8953" max="8953" width="16.5546875" style="6" customWidth="1"/>
    <col min="8954" max="8954" width="43" style="6" customWidth="1"/>
    <col min="8955" max="8955" width="14.44140625" style="6" customWidth="1"/>
    <col min="8956" max="8957" width="0" style="6" hidden="1" customWidth="1"/>
    <col min="8958" max="8958" width="12.44140625" style="6" customWidth="1"/>
    <col min="8959" max="8959" width="13.6640625" style="6" customWidth="1"/>
    <col min="8960" max="8961" width="0" style="6" hidden="1" customWidth="1"/>
    <col min="8962" max="8963" width="10.5546875" style="6" customWidth="1"/>
    <col min="8964" max="8964" width="20" style="6" customWidth="1"/>
    <col min="8965" max="8965" width="11" style="6" bestFit="1" customWidth="1"/>
    <col min="8966" max="8966" width="10" style="6" bestFit="1" customWidth="1"/>
    <col min="8967" max="8967" width="9.33203125" style="6" customWidth="1"/>
    <col min="8968" max="8968" width="57.6640625" style="6" customWidth="1"/>
    <col min="8969" max="9207" width="9.109375" style="6"/>
    <col min="9208" max="9208" width="0" style="6" hidden="1" customWidth="1"/>
    <col min="9209" max="9209" width="16.5546875" style="6" customWidth="1"/>
    <col min="9210" max="9210" width="43" style="6" customWidth="1"/>
    <col min="9211" max="9211" width="14.44140625" style="6" customWidth="1"/>
    <col min="9212" max="9213" width="0" style="6" hidden="1" customWidth="1"/>
    <col min="9214" max="9214" width="12.44140625" style="6" customWidth="1"/>
    <col min="9215" max="9215" width="13.6640625" style="6" customWidth="1"/>
    <col min="9216" max="9217" width="0" style="6" hidden="1" customWidth="1"/>
    <col min="9218" max="9219" width="10.5546875" style="6" customWidth="1"/>
    <col min="9220" max="9220" width="20" style="6" customWidth="1"/>
    <col min="9221" max="9221" width="11" style="6" bestFit="1" customWidth="1"/>
    <col min="9222" max="9222" width="10" style="6" bestFit="1" customWidth="1"/>
    <col min="9223" max="9223" width="9.33203125" style="6" customWidth="1"/>
    <col min="9224" max="9224" width="57.6640625" style="6" customWidth="1"/>
    <col min="9225" max="9463" width="9.109375" style="6"/>
    <col min="9464" max="9464" width="0" style="6" hidden="1" customWidth="1"/>
    <col min="9465" max="9465" width="16.5546875" style="6" customWidth="1"/>
    <col min="9466" max="9466" width="43" style="6" customWidth="1"/>
    <col min="9467" max="9467" width="14.44140625" style="6" customWidth="1"/>
    <col min="9468" max="9469" width="0" style="6" hidden="1" customWidth="1"/>
    <col min="9470" max="9470" width="12.44140625" style="6" customWidth="1"/>
    <col min="9471" max="9471" width="13.6640625" style="6" customWidth="1"/>
    <col min="9472" max="9473" width="0" style="6" hidden="1" customWidth="1"/>
    <col min="9474" max="9475" width="10.5546875" style="6" customWidth="1"/>
    <col min="9476" max="9476" width="20" style="6" customWidth="1"/>
    <col min="9477" max="9477" width="11" style="6" bestFit="1" customWidth="1"/>
    <col min="9478" max="9478" width="10" style="6" bestFit="1" customWidth="1"/>
    <col min="9479" max="9479" width="9.33203125" style="6" customWidth="1"/>
    <col min="9480" max="9480" width="57.6640625" style="6" customWidth="1"/>
    <col min="9481" max="9719" width="9.109375" style="6"/>
    <col min="9720" max="9720" width="0" style="6" hidden="1" customWidth="1"/>
    <col min="9721" max="9721" width="16.5546875" style="6" customWidth="1"/>
    <col min="9722" max="9722" width="43" style="6" customWidth="1"/>
    <col min="9723" max="9723" width="14.44140625" style="6" customWidth="1"/>
    <col min="9724" max="9725" width="0" style="6" hidden="1" customWidth="1"/>
    <col min="9726" max="9726" width="12.44140625" style="6" customWidth="1"/>
    <col min="9727" max="9727" width="13.6640625" style="6" customWidth="1"/>
    <col min="9728" max="9729" width="0" style="6" hidden="1" customWidth="1"/>
    <col min="9730" max="9731" width="10.5546875" style="6" customWidth="1"/>
    <col min="9732" max="9732" width="20" style="6" customWidth="1"/>
    <col min="9733" max="9733" width="11" style="6" bestFit="1" customWidth="1"/>
    <col min="9734" max="9734" width="10" style="6" bestFit="1" customWidth="1"/>
    <col min="9735" max="9735" width="9.33203125" style="6" customWidth="1"/>
    <col min="9736" max="9736" width="57.6640625" style="6" customWidth="1"/>
    <col min="9737" max="9975" width="9.109375" style="6"/>
    <col min="9976" max="9976" width="0" style="6" hidden="1" customWidth="1"/>
    <col min="9977" max="9977" width="16.5546875" style="6" customWidth="1"/>
    <col min="9978" max="9978" width="43" style="6" customWidth="1"/>
    <col min="9979" max="9979" width="14.44140625" style="6" customWidth="1"/>
    <col min="9980" max="9981" width="0" style="6" hidden="1" customWidth="1"/>
    <col min="9982" max="9982" width="12.44140625" style="6" customWidth="1"/>
    <col min="9983" max="9983" width="13.6640625" style="6" customWidth="1"/>
    <col min="9984" max="9985" width="0" style="6" hidden="1" customWidth="1"/>
    <col min="9986" max="9987" width="10.5546875" style="6" customWidth="1"/>
    <col min="9988" max="9988" width="20" style="6" customWidth="1"/>
    <col min="9989" max="9989" width="11" style="6" bestFit="1" customWidth="1"/>
    <col min="9990" max="9990" width="10" style="6" bestFit="1" customWidth="1"/>
    <col min="9991" max="9991" width="9.33203125" style="6" customWidth="1"/>
    <col min="9992" max="9992" width="57.6640625" style="6" customWidth="1"/>
    <col min="9993" max="10231" width="9.109375" style="6"/>
    <col min="10232" max="10232" width="0" style="6" hidden="1" customWidth="1"/>
    <col min="10233" max="10233" width="16.5546875" style="6" customWidth="1"/>
    <col min="10234" max="10234" width="43" style="6" customWidth="1"/>
    <col min="10235" max="10235" width="14.44140625" style="6" customWidth="1"/>
    <col min="10236" max="10237" width="0" style="6" hidden="1" customWidth="1"/>
    <col min="10238" max="10238" width="12.44140625" style="6" customWidth="1"/>
    <col min="10239" max="10239" width="13.6640625" style="6" customWidth="1"/>
    <col min="10240" max="10241" width="0" style="6" hidden="1" customWidth="1"/>
    <col min="10242" max="10243" width="10.5546875" style="6" customWidth="1"/>
    <col min="10244" max="10244" width="20" style="6" customWidth="1"/>
    <col min="10245" max="10245" width="11" style="6" bestFit="1" customWidth="1"/>
    <col min="10246" max="10246" width="10" style="6" bestFit="1" customWidth="1"/>
    <col min="10247" max="10247" width="9.33203125" style="6" customWidth="1"/>
    <col min="10248" max="10248" width="57.6640625" style="6" customWidth="1"/>
    <col min="10249" max="10487" width="9.109375" style="6"/>
    <col min="10488" max="10488" width="0" style="6" hidden="1" customWidth="1"/>
    <col min="10489" max="10489" width="16.5546875" style="6" customWidth="1"/>
    <col min="10490" max="10490" width="43" style="6" customWidth="1"/>
    <col min="10491" max="10491" width="14.44140625" style="6" customWidth="1"/>
    <col min="10492" max="10493" width="0" style="6" hidden="1" customWidth="1"/>
    <col min="10494" max="10494" width="12.44140625" style="6" customWidth="1"/>
    <col min="10495" max="10495" width="13.6640625" style="6" customWidth="1"/>
    <col min="10496" max="10497" width="0" style="6" hidden="1" customWidth="1"/>
    <col min="10498" max="10499" width="10.5546875" style="6" customWidth="1"/>
    <col min="10500" max="10500" width="20" style="6" customWidth="1"/>
    <col min="10501" max="10501" width="11" style="6" bestFit="1" customWidth="1"/>
    <col min="10502" max="10502" width="10" style="6" bestFit="1" customWidth="1"/>
    <col min="10503" max="10503" width="9.33203125" style="6" customWidth="1"/>
    <col min="10504" max="10504" width="57.6640625" style="6" customWidth="1"/>
    <col min="10505" max="10743" width="9.109375" style="6"/>
    <col min="10744" max="10744" width="0" style="6" hidden="1" customWidth="1"/>
    <col min="10745" max="10745" width="16.5546875" style="6" customWidth="1"/>
    <col min="10746" max="10746" width="43" style="6" customWidth="1"/>
    <col min="10747" max="10747" width="14.44140625" style="6" customWidth="1"/>
    <col min="10748" max="10749" width="0" style="6" hidden="1" customWidth="1"/>
    <col min="10750" max="10750" width="12.44140625" style="6" customWidth="1"/>
    <col min="10751" max="10751" width="13.6640625" style="6" customWidth="1"/>
    <col min="10752" max="10753" width="0" style="6" hidden="1" customWidth="1"/>
    <col min="10754" max="10755" width="10.5546875" style="6" customWidth="1"/>
    <col min="10756" max="10756" width="20" style="6" customWidth="1"/>
    <col min="10757" max="10757" width="11" style="6" bestFit="1" customWidth="1"/>
    <col min="10758" max="10758" width="10" style="6" bestFit="1" customWidth="1"/>
    <col min="10759" max="10759" width="9.33203125" style="6" customWidth="1"/>
    <col min="10760" max="10760" width="57.6640625" style="6" customWidth="1"/>
    <col min="10761" max="10999" width="9.109375" style="6"/>
    <col min="11000" max="11000" width="0" style="6" hidden="1" customWidth="1"/>
    <col min="11001" max="11001" width="16.5546875" style="6" customWidth="1"/>
    <col min="11002" max="11002" width="43" style="6" customWidth="1"/>
    <col min="11003" max="11003" width="14.44140625" style="6" customWidth="1"/>
    <col min="11004" max="11005" width="0" style="6" hidden="1" customWidth="1"/>
    <col min="11006" max="11006" width="12.44140625" style="6" customWidth="1"/>
    <col min="11007" max="11007" width="13.6640625" style="6" customWidth="1"/>
    <col min="11008" max="11009" width="0" style="6" hidden="1" customWidth="1"/>
    <col min="11010" max="11011" width="10.5546875" style="6" customWidth="1"/>
    <col min="11012" max="11012" width="20" style="6" customWidth="1"/>
    <col min="11013" max="11013" width="11" style="6" bestFit="1" customWidth="1"/>
    <col min="11014" max="11014" width="10" style="6" bestFit="1" customWidth="1"/>
    <col min="11015" max="11015" width="9.33203125" style="6" customWidth="1"/>
    <col min="11016" max="11016" width="57.6640625" style="6" customWidth="1"/>
    <col min="11017" max="11255" width="9.109375" style="6"/>
    <col min="11256" max="11256" width="0" style="6" hidden="1" customWidth="1"/>
    <col min="11257" max="11257" width="16.5546875" style="6" customWidth="1"/>
    <col min="11258" max="11258" width="43" style="6" customWidth="1"/>
    <col min="11259" max="11259" width="14.44140625" style="6" customWidth="1"/>
    <col min="11260" max="11261" width="0" style="6" hidden="1" customWidth="1"/>
    <col min="11262" max="11262" width="12.44140625" style="6" customWidth="1"/>
    <col min="11263" max="11263" width="13.6640625" style="6" customWidth="1"/>
    <col min="11264" max="11265" width="0" style="6" hidden="1" customWidth="1"/>
    <col min="11266" max="11267" width="10.5546875" style="6" customWidth="1"/>
    <col min="11268" max="11268" width="20" style="6" customWidth="1"/>
    <col min="11269" max="11269" width="11" style="6" bestFit="1" customWidth="1"/>
    <col min="11270" max="11270" width="10" style="6" bestFit="1" customWidth="1"/>
    <col min="11271" max="11271" width="9.33203125" style="6" customWidth="1"/>
    <col min="11272" max="11272" width="57.6640625" style="6" customWidth="1"/>
    <col min="11273" max="11511" width="9.109375" style="6"/>
    <col min="11512" max="11512" width="0" style="6" hidden="1" customWidth="1"/>
    <col min="11513" max="11513" width="16.5546875" style="6" customWidth="1"/>
    <col min="11514" max="11514" width="43" style="6" customWidth="1"/>
    <col min="11515" max="11515" width="14.44140625" style="6" customWidth="1"/>
    <col min="11516" max="11517" width="0" style="6" hidden="1" customWidth="1"/>
    <col min="11518" max="11518" width="12.44140625" style="6" customWidth="1"/>
    <col min="11519" max="11519" width="13.6640625" style="6" customWidth="1"/>
    <col min="11520" max="11521" width="0" style="6" hidden="1" customWidth="1"/>
    <col min="11522" max="11523" width="10.5546875" style="6" customWidth="1"/>
    <col min="11524" max="11524" width="20" style="6" customWidth="1"/>
    <col min="11525" max="11525" width="11" style="6" bestFit="1" customWidth="1"/>
    <col min="11526" max="11526" width="10" style="6" bestFit="1" customWidth="1"/>
    <col min="11527" max="11527" width="9.33203125" style="6" customWidth="1"/>
    <col min="11528" max="11528" width="57.6640625" style="6" customWidth="1"/>
    <col min="11529" max="11767" width="9.109375" style="6"/>
    <col min="11768" max="11768" width="0" style="6" hidden="1" customWidth="1"/>
    <col min="11769" max="11769" width="16.5546875" style="6" customWidth="1"/>
    <col min="11770" max="11770" width="43" style="6" customWidth="1"/>
    <col min="11771" max="11771" width="14.44140625" style="6" customWidth="1"/>
    <col min="11772" max="11773" width="0" style="6" hidden="1" customWidth="1"/>
    <col min="11774" max="11774" width="12.44140625" style="6" customWidth="1"/>
    <col min="11775" max="11775" width="13.6640625" style="6" customWidth="1"/>
    <col min="11776" max="11777" width="0" style="6" hidden="1" customWidth="1"/>
    <col min="11778" max="11779" width="10.5546875" style="6" customWidth="1"/>
    <col min="11780" max="11780" width="20" style="6" customWidth="1"/>
    <col min="11781" max="11781" width="11" style="6" bestFit="1" customWidth="1"/>
    <col min="11782" max="11782" width="10" style="6" bestFit="1" customWidth="1"/>
    <col min="11783" max="11783" width="9.33203125" style="6" customWidth="1"/>
    <col min="11784" max="11784" width="57.6640625" style="6" customWidth="1"/>
    <col min="11785" max="12023" width="9.109375" style="6"/>
    <col min="12024" max="12024" width="0" style="6" hidden="1" customWidth="1"/>
    <col min="12025" max="12025" width="16.5546875" style="6" customWidth="1"/>
    <col min="12026" max="12026" width="43" style="6" customWidth="1"/>
    <col min="12027" max="12027" width="14.44140625" style="6" customWidth="1"/>
    <col min="12028" max="12029" width="0" style="6" hidden="1" customWidth="1"/>
    <col min="12030" max="12030" width="12.44140625" style="6" customWidth="1"/>
    <col min="12031" max="12031" width="13.6640625" style="6" customWidth="1"/>
    <col min="12032" max="12033" width="0" style="6" hidden="1" customWidth="1"/>
    <col min="12034" max="12035" width="10.5546875" style="6" customWidth="1"/>
    <col min="12036" max="12036" width="20" style="6" customWidth="1"/>
    <col min="12037" max="12037" width="11" style="6" bestFit="1" customWidth="1"/>
    <col min="12038" max="12038" width="10" style="6" bestFit="1" customWidth="1"/>
    <col min="12039" max="12039" width="9.33203125" style="6" customWidth="1"/>
    <col min="12040" max="12040" width="57.6640625" style="6" customWidth="1"/>
    <col min="12041" max="12279" width="9.109375" style="6"/>
    <col min="12280" max="12280" width="0" style="6" hidden="1" customWidth="1"/>
    <col min="12281" max="12281" width="16.5546875" style="6" customWidth="1"/>
    <col min="12282" max="12282" width="43" style="6" customWidth="1"/>
    <col min="12283" max="12283" width="14.44140625" style="6" customWidth="1"/>
    <col min="12284" max="12285" width="0" style="6" hidden="1" customWidth="1"/>
    <col min="12286" max="12286" width="12.44140625" style="6" customWidth="1"/>
    <col min="12287" max="12287" width="13.6640625" style="6" customWidth="1"/>
    <col min="12288" max="12289" width="0" style="6" hidden="1" customWidth="1"/>
    <col min="12290" max="12291" width="10.5546875" style="6" customWidth="1"/>
    <col min="12292" max="12292" width="20" style="6" customWidth="1"/>
    <col min="12293" max="12293" width="11" style="6" bestFit="1" customWidth="1"/>
    <col min="12294" max="12294" width="10" style="6" bestFit="1" customWidth="1"/>
    <col min="12295" max="12295" width="9.33203125" style="6" customWidth="1"/>
    <col min="12296" max="12296" width="57.6640625" style="6" customWidth="1"/>
    <col min="12297" max="12535" width="9.109375" style="6"/>
    <col min="12536" max="12536" width="0" style="6" hidden="1" customWidth="1"/>
    <col min="12537" max="12537" width="16.5546875" style="6" customWidth="1"/>
    <col min="12538" max="12538" width="43" style="6" customWidth="1"/>
    <col min="12539" max="12539" width="14.44140625" style="6" customWidth="1"/>
    <col min="12540" max="12541" width="0" style="6" hidden="1" customWidth="1"/>
    <col min="12542" max="12542" width="12.44140625" style="6" customWidth="1"/>
    <col min="12543" max="12543" width="13.6640625" style="6" customWidth="1"/>
    <col min="12544" max="12545" width="0" style="6" hidden="1" customWidth="1"/>
    <col min="12546" max="12547" width="10.5546875" style="6" customWidth="1"/>
    <col min="12548" max="12548" width="20" style="6" customWidth="1"/>
    <col min="12549" max="12549" width="11" style="6" bestFit="1" customWidth="1"/>
    <col min="12550" max="12550" width="10" style="6" bestFit="1" customWidth="1"/>
    <col min="12551" max="12551" width="9.33203125" style="6" customWidth="1"/>
    <col min="12552" max="12552" width="57.6640625" style="6" customWidth="1"/>
    <col min="12553" max="12791" width="9.109375" style="6"/>
    <col min="12792" max="12792" width="0" style="6" hidden="1" customWidth="1"/>
    <col min="12793" max="12793" width="16.5546875" style="6" customWidth="1"/>
    <col min="12794" max="12794" width="43" style="6" customWidth="1"/>
    <col min="12795" max="12795" width="14.44140625" style="6" customWidth="1"/>
    <col min="12796" max="12797" width="0" style="6" hidden="1" customWidth="1"/>
    <col min="12798" max="12798" width="12.44140625" style="6" customWidth="1"/>
    <col min="12799" max="12799" width="13.6640625" style="6" customWidth="1"/>
    <col min="12800" max="12801" width="0" style="6" hidden="1" customWidth="1"/>
    <col min="12802" max="12803" width="10.5546875" style="6" customWidth="1"/>
    <col min="12804" max="12804" width="20" style="6" customWidth="1"/>
    <col min="12805" max="12805" width="11" style="6" bestFit="1" customWidth="1"/>
    <col min="12806" max="12806" width="10" style="6" bestFit="1" customWidth="1"/>
    <col min="12807" max="12807" width="9.33203125" style="6" customWidth="1"/>
    <col min="12808" max="12808" width="57.6640625" style="6" customWidth="1"/>
    <col min="12809" max="13047" width="9.109375" style="6"/>
    <col min="13048" max="13048" width="0" style="6" hidden="1" customWidth="1"/>
    <col min="13049" max="13049" width="16.5546875" style="6" customWidth="1"/>
    <col min="13050" max="13050" width="43" style="6" customWidth="1"/>
    <col min="13051" max="13051" width="14.44140625" style="6" customWidth="1"/>
    <col min="13052" max="13053" width="0" style="6" hidden="1" customWidth="1"/>
    <col min="13054" max="13054" width="12.44140625" style="6" customWidth="1"/>
    <col min="13055" max="13055" width="13.6640625" style="6" customWidth="1"/>
    <col min="13056" max="13057" width="0" style="6" hidden="1" customWidth="1"/>
    <col min="13058" max="13059" width="10.5546875" style="6" customWidth="1"/>
    <col min="13060" max="13060" width="20" style="6" customWidth="1"/>
    <col min="13061" max="13061" width="11" style="6" bestFit="1" customWidth="1"/>
    <col min="13062" max="13062" width="10" style="6" bestFit="1" customWidth="1"/>
    <col min="13063" max="13063" width="9.33203125" style="6" customWidth="1"/>
    <col min="13064" max="13064" width="57.6640625" style="6" customWidth="1"/>
    <col min="13065" max="13303" width="9.109375" style="6"/>
    <col min="13304" max="13304" width="0" style="6" hidden="1" customWidth="1"/>
    <col min="13305" max="13305" width="16.5546875" style="6" customWidth="1"/>
    <col min="13306" max="13306" width="43" style="6" customWidth="1"/>
    <col min="13307" max="13307" width="14.44140625" style="6" customWidth="1"/>
    <col min="13308" max="13309" width="0" style="6" hidden="1" customWidth="1"/>
    <col min="13310" max="13310" width="12.44140625" style="6" customWidth="1"/>
    <col min="13311" max="13311" width="13.6640625" style="6" customWidth="1"/>
    <col min="13312" max="13313" width="0" style="6" hidden="1" customWidth="1"/>
    <col min="13314" max="13315" width="10.5546875" style="6" customWidth="1"/>
    <col min="13316" max="13316" width="20" style="6" customWidth="1"/>
    <col min="13317" max="13317" width="11" style="6" bestFit="1" customWidth="1"/>
    <col min="13318" max="13318" width="10" style="6" bestFit="1" customWidth="1"/>
    <col min="13319" max="13319" width="9.33203125" style="6" customWidth="1"/>
    <col min="13320" max="13320" width="57.6640625" style="6" customWidth="1"/>
    <col min="13321" max="13559" width="9.109375" style="6"/>
    <col min="13560" max="13560" width="0" style="6" hidden="1" customWidth="1"/>
    <col min="13561" max="13561" width="16.5546875" style="6" customWidth="1"/>
    <col min="13562" max="13562" width="43" style="6" customWidth="1"/>
    <col min="13563" max="13563" width="14.44140625" style="6" customWidth="1"/>
    <col min="13564" max="13565" width="0" style="6" hidden="1" customWidth="1"/>
    <col min="13566" max="13566" width="12.44140625" style="6" customWidth="1"/>
    <col min="13567" max="13567" width="13.6640625" style="6" customWidth="1"/>
    <col min="13568" max="13569" width="0" style="6" hidden="1" customWidth="1"/>
    <col min="13570" max="13571" width="10.5546875" style="6" customWidth="1"/>
    <col min="13572" max="13572" width="20" style="6" customWidth="1"/>
    <col min="13573" max="13573" width="11" style="6" bestFit="1" customWidth="1"/>
    <col min="13574" max="13574" width="10" style="6" bestFit="1" customWidth="1"/>
    <col min="13575" max="13575" width="9.33203125" style="6" customWidth="1"/>
    <col min="13576" max="13576" width="57.6640625" style="6" customWidth="1"/>
    <col min="13577" max="13815" width="9.109375" style="6"/>
    <col min="13816" max="13816" width="0" style="6" hidden="1" customWidth="1"/>
    <col min="13817" max="13817" width="16.5546875" style="6" customWidth="1"/>
    <col min="13818" max="13818" width="43" style="6" customWidth="1"/>
    <col min="13819" max="13819" width="14.44140625" style="6" customWidth="1"/>
    <col min="13820" max="13821" width="0" style="6" hidden="1" customWidth="1"/>
    <col min="13822" max="13822" width="12.44140625" style="6" customWidth="1"/>
    <col min="13823" max="13823" width="13.6640625" style="6" customWidth="1"/>
    <col min="13824" max="13825" width="0" style="6" hidden="1" customWidth="1"/>
    <col min="13826" max="13827" width="10.5546875" style="6" customWidth="1"/>
    <col min="13828" max="13828" width="20" style="6" customWidth="1"/>
    <col min="13829" max="13829" width="11" style="6" bestFit="1" customWidth="1"/>
    <col min="13830" max="13830" width="10" style="6" bestFit="1" customWidth="1"/>
    <col min="13831" max="13831" width="9.33203125" style="6" customWidth="1"/>
    <col min="13832" max="13832" width="57.6640625" style="6" customWidth="1"/>
    <col min="13833" max="14071" width="9.109375" style="6"/>
    <col min="14072" max="14072" width="0" style="6" hidden="1" customWidth="1"/>
    <col min="14073" max="14073" width="16.5546875" style="6" customWidth="1"/>
    <col min="14074" max="14074" width="43" style="6" customWidth="1"/>
    <col min="14075" max="14075" width="14.44140625" style="6" customWidth="1"/>
    <col min="14076" max="14077" width="0" style="6" hidden="1" customWidth="1"/>
    <col min="14078" max="14078" width="12.44140625" style="6" customWidth="1"/>
    <col min="14079" max="14079" width="13.6640625" style="6" customWidth="1"/>
    <col min="14080" max="14081" width="0" style="6" hidden="1" customWidth="1"/>
    <col min="14082" max="14083" width="10.5546875" style="6" customWidth="1"/>
    <col min="14084" max="14084" width="20" style="6" customWidth="1"/>
    <col min="14085" max="14085" width="11" style="6" bestFit="1" customWidth="1"/>
    <col min="14086" max="14086" width="10" style="6" bestFit="1" customWidth="1"/>
    <col min="14087" max="14087" width="9.33203125" style="6" customWidth="1"/>
    <col min="14088" max="14088" width="57.6640625" style="6" customWidth="1"/>
    <col min="14089" max="14327" width="9.109375" style="6"/>
    <col min="14328" max="14328" width="0" style="6" hidden="1" customWidth="1"/>
    <col min="14329" max="14329" width="16.5546875" style="6" customWidth="1"/>
    <col min="14330" max="14330" width="43" style="6" customWidth="1"/>
    <col min="14331" max="14331" width="14.44140625" style="6" customWidth="1"/>
    <col min="14332" max="14333" width="0" style="6" hidden="1" customWidth="1"/>
    <col min="14334" max="14334" width="12.44140625" style="6" customWidth="1"/>
    <col min="14335" max="14335" width="13.6640625" style="6" customWidth="1"/>
    <col min="14336" max="14337" width="0" style="6" hidden="1" customWidth="1"/>
    <col min="14338" max="14339" width="10.5546875" style="6" customWidth="1"/>
    <col min="14340" max="14340" width="20" style="6" customWidth="1"/>
    <col min="14341" max="14341" width="11" style="6" bestFit="1" customWidth="1"/>
    <col min="14342" max="14342" width="10" style="6" bestFit="1" customWidth="1"/>
    <col min="14343" max="14343" width="9.33203125" style="6" customWidth="1"/>
    <col min="14344" max="14344" width="57.6640625" style="6" customWidth="1"/>
    <col min="14345" max="14583" width="9.109375" style="6"/>
    <col min="14584" max="14584" width="0" style="6" hidden="1" customWidth="1"/>
    <col min="14585" max="14585" width="16.5546875" style="6" customWidth="1"/>
    <col min="14586" max="14586" width="43" style="6" customWidth="1"/>
    <col min="14587" max="14587" width="14.44140625" style="6" customWidth="1"/>
    <col min="14588" max="14589" width="0" style="6" hidden="1" customWidth="1"/>
    <col min="14590" max="14590" width="12.44140625" style="6" customWidth="1"/>
    <col min="14591" max="14591" width="13.6640625" style="6" customWidth="1"/>
    <col min="14592" max="14593" width="0" style="6" hidden="1" customWidth="1"/>
    <col min="14594" max="14595" width="10.5546875" style="6" customWidth="1"/>
    <col min="14596" max="14596" width="20" style="6" customWidth="1"/>
    <col min="14597" max="14597" width="11" style="6" bestFit="1" customWidth="1"/>
    <col min="14598" max="14598" width="10" style="6" bestFit="1" customWidth="1"/>
    <col min="14599" max="14599" width="9.33203125" style="6" customWidth="1"/>
    <col min="14600" max="14600" width="57.6640625" style="6" customWidth="1"/>
    <col min="14601" max="14839" width="9.109375" style="6"/>
    <col min="14840" max="14840" width="0" style="6" hidden="1" customWidth="1"/>
    <col min="14841" max="14841" width="16.5546875" style="6" customWidth="1"/>
    <col min="14842" max="14842" width="43" style="6" customWidth="1"/>
    <col min="14843" max="14843" width="14.44140625" style="6" customWidth="1"/>
    <col min="14844" max="14845" width="0" style="6" hidden="1" customWidth="1"/>
    <col min="14846" max="14846" width="12.44140625" style="6" customWidth="1"/>
    <col min="14847" max="14847" width="13.6640625" style="6" customWidth="1"/>
    <col min="14848" max="14849" width="0" style="6" hidden="1" customWidth="1"/>
    <col min="14850" max="14851" width="10.5546875" style="6" customWidth="1"/>
    <col min="14852" max="14852" width="20" style="6" customWidth="1"/>
    <col min="14853" max="14853" width="11" style="6" bestFit="1" customWidth="1"/>
    <col min="14854" max="14854" width="10" style="6" bestFit="1" customWidth="1"/>
    <col min="14855" max="14855" width="9.33203125" style="6" customWidth="1"/>
    <col min="14856" max="14856" width="57.6640625" style="6" customWidth="1"/>
    <col min="14857" max="15095" width="9.109375" style="6"/>
    <col min="15096" max="15096" width="0" style="6" hidden="1" customWidth="1"/>
    <col min="15097" max="15097" width="16.5546875" style="6" customWidth="1"/>
    <col min="15098" max="15098" width="43" style="6" customWidth="1"/>
    <col min="15099" max="15099" width="14.44140625" style="6" customWidth="1"/>
    <col min="15100" max="15101" width="0" style="6" hidden="1" customWidth="1"/>
    <col min="15102" max="15102" width="12.44140625" style="6" customWidth="1"/>
    <col min="15103" max="15103" width="13.6640625" style="6" customWidth="1"/>
    <col min="15104" max="15105" width="0" style="6" hidden="1" customWidth="1"/>
    <col min="15106" max="15107" width="10.5546875" style="6" customWidth="1"/>
    <col min="15108" max="15108" width="20" style="6" customWidth="1"/>
    <col min="15109" max="15109" width="11" style="6" bestFit="1" customWidth="1"/>
    <col min="15110" max="15110" width="10" style="6" bestFit="1" customWidth="1"/>
    <col min="15111" max="15111" width="9.33203125" style="6" customWidth="1"/>
    <col min="15112" max="15112" width="57.6640625" style="6" customWidth="1"/>
    <col min="15113" max="15351" width="9.109375" style="6"/>
    <col min="15352" max="15352" width="0" style="6" hidden="1" customWidth="1"/>
    <col min="15353" max="15353" width="16.5546875" style="6" customWidth="1"/>
    <col min="15354" max="15354" width="43" style="6" customWidth="1"/>
    <col min="15355" max="15355" width="14.44140625" style="6" customWidth="1"/>
    <col min="15356" max="15357" width="0" style="6" hidden="1" customWidth="1"/>
    <col min="15358" max="15358" width="12.44140625" style="6" customWidth="1"/>
    <col min="15359" max="15359" width="13.6640625" style="6" customWidth="1"/>
    <col min="15360" max="15361" width="0" style="6" hidden="1" customWidth="1"/>
    <col min="15362" max="15363" width="10.5546875" style="6" customWidth="1"/>
    <col min="15364" max="15364" width="20" style="6" customWidth="1"/>
    <col min="15365" max="15365" width="11" style="6" bestFit="1" customWidth="1"/>
    <col min="15366" max="15366" width="10" style="6" bestFit="1" customWidth="1"/>
    <col min="15367" max="15367" width="9.33203125" style="6" customWidth="1"/>
    <col min="15368" max="15368" width="57.6640625" style="6" customWidth="1"/>
    <col min="15369" max="15607" width="9.109375" style="6"/>
    <col min="15608" max="15608" width="0" style="6" hidden="1" customWidth="1"/>
    <col min="15609" max="15609" width="16.5546875" style="6" customWidth="1"/>
    <col min="15610" max="15610" width="43" style="6" customWidth="1"/>
    <col min="15611" max="15611" width="14.44140625" style="6" customWidth="1"/>
    <col min="15612" max="15613" width="0" style="6" hidden="1" customWidth="1"/>
    <col min="15614" max="15614" width="12.44140625" style="6" customWidth="1"/>
    <col min="15615" max="15615" width="13.6640625" style="6" customWidth="1"/>
    <col min="15616" max="15617" width="0" style="6" hidden="1" customWidth="1"/>
    <col min="15618" max="15619" width="10.5546875" style="6" customWidth="1"/>
    <col min="15620" max="15620" width="20" style="6" customWidth="1"/>
    <col min="15621" max="15621" width="11" style="6" bestFit="1" customWidth="1"/>
    <col min="15622" max="15622" width="10" style="6" bestFit="1" customWidth="1"/>
    <col min="15623" max="15623" width="9.33203125" style="6" customWidth="1"/>
    <col min="15624" max="15624" width="57.6640625" style="6" customWidth="1"/>
    <col min="15625" max="15863" width="9.109375" style="6"/>
    <col min="15864" max="15864" width="0" style="6" hidden="1" customWidth="1"/>
    <col min="15865" max="15865" width="16.5546875" style="6" customWidth="1"/>
    <col min="15866" max="15866" width="43" style="6" customWidth="1"/>
    <col min="15867" max="15867" width="14.44140625" style="6" customWidth="1"/>
    <col min="15868" max="15869" width="0" style="6" hidden="1" customWidth="1"/>
    <col min="15870" max="15870" width="12.44140625" style="6" customWidth="1"/>
    <col min="15871" max="15871" width="13.6640625" style="6" customWidth="1"/>
    <col min="15872" max="15873" width="0" style="6" hidden="1" customWidth="1"/>
    <col min="15874" max="15875" width="10.5546875" style="6" customWidth="1"/>
    <col min="15876" max="15876" width="20" style="6" customWidth="1"/>
    <col min="15877" max="15877" width="11" style="6" bestFit="1" customWidth="1"/>
    <col min="15878" max="15878" width="10" style="6" bestFit="1" customWidth="1"/>
    <col min="15879" max="15879" width="9.33203125" style="6" customWidth="1"/>
    <col min="15880" max="15880" width="57.6640625" style="6" customWidth="1"/>
    <col min="15881" max="16119" width="9.109375" style="6"/>
    <col min="16120" max="16120" width="0" style="6" hidden="1" customWidth="1"/>
    <col min="16121" max="16121" width="16.5546875" style="6" customWidth="1"/>
    <col min="16122" max="16122" width="43" style="6" customWidth="1"/>
    <col min="16123" max="16123" width="14.44140625" style="6" customWidth="1"/>
    <col min="16124" max="16125" width="0" style="6" hidden="1" customWidth="1"/>
    <col min="16126" max="16126" width="12.44140625" style="6" customWidth="1"/>
    <col min="16127" max="16127" width="13.6640625" style="6" customWidth="1"/>
    <col min="16128" max="16129" width="0" style="6" hidden="1" customWidth="1"/>
    <col min="16130" max="16131" width="10.5546875" style="6" customWidth="1"/>
    <col min="16132" max="16132" width="20" style="6" customWidth="1"/>
    <col min="16133" max="16133" width="11" style="6" bestFit="1" customWidth="1"/>
    <col min="16134" max="16134" width="10" style="6" bestFit="1" customWidth="1"/>
    <col min="16135" max="16135" width="9.33203125" style="6" customWidth="1"/>
    <col min="16136" max="16136" width="57.6640625" style="6" customWidth="1"/>
    <col min="16137" max="16380" width="9.109375" style="6"/>
    <col min="16381" max="16384" width="9.109375" style="6" customWidth="1"/>
  </cols>
  <sheetData>
    <row r="4" spans="1:19" ht="23.4" x14ac:dyDescent="0.45">
      <c r="B4" s="75"/>
      <c r="C4" s="75"/>
      <c r="D4" s="2"/>
      <c r="E4" s="7"/>
      <c r="F4" s="2"/>
      <c r="G4" s="2"/>
      <c r="H4" s="3"/>
      <c r="I4" s="3"/>
      <c r="J4" s="4"/>
      <c r="K4" s="4"/>
      <c r="L4" s="5"/>
      <c r="M4" s="5"/>
      <c r="N4" s="152"/>
      <c r="O4" s="152"/>
      <c r="P4" s="153"/>
      <c r="Q4" s="152"/>
      <c r="R4" s="85"/>
    </row>
    <row r="5" spans="1:19" x14ac:dyDescent="0.45">
      <c r="B5" s="75"/>
      <c r="C5" s="75"/>
      <c r="D5" s="2"/>
      <c r="E5" s="7"/>
      <c r="F5" s="2"/>
      <c r="G5" s="2"/>
      <c r="H5" s="3"/>
      <c r="I5" s="3"/>
      <c r="J5" s="4"/>
      <c r="K5" s="4"/>
      <c r="L5" s="5"/>
      <c r="M5" s="5"/>
      <c r="N5" s="3"/>
      <c r="O5" s="3"/>
      <c r="P5" s="144"/>
      <c r="Q5" s="3"/>
      <c r="R5" s="85"/>
    </row>
    <row r="6" spans="1:19" ht="11.4" customHeight="1" x14ac:dyDescent="0.45">
      <c r="B6" s="75"/>
      <c r="C6" s="75"/>
      <c r="D6" s="2"/>
      <c r="E6" s="7"/>
      <c r="F6" s="2"/>
      <c r="G6" s="2"/>
      <c r="H6" s="3"/>
      <c r="I6" s="3"/>
      <c r="J6" s="4"/>
      <c r="K6" s="4"/>
      <c r="L6" s="5"/>
      <c r="M6" s="5"/>
      <c r="N6" s="8"/>
      <c r="O6" s="9"/>
      <c r="P6" s="144"/>
      <c r="Q6" s="3"/>
      <c r="R6" s="85"/>
    </row>
    <row r="7" spans="1:19" hidden="1" x14ac:dyDescent="0.45">
      <c r="A7" s="1"/>
      <c r="B7" s="75"/>
      <c r="C7" s="75"/>
      <c r="D7" s="2"/>
      <c r="E7" s="7"/>
      <c r="F7" s="2"/>
      <c r="G7" s="2"/>
      <c r="H7" s="3"/>
      <c r="I7" s="3"/>
      <c r="J7" s="4"/>
      <c r="K7" s="4"/>
      <c r="L7" s="5"/>
      <c r="M7" s="5"/>
      <c r="N7" s="3"/>
      <c r="O7" s="3"/>
      <c r="P7" s="3"/>
      <c r="Q7" s="3"/>
      <c r="R7" s="85"/>
      <c r="S7" s="6"/>
    </row>
    <row r="8" spans="1:19" ht="37.950000000000003" customHeight="1" x14ac:dyDescent="0.5">
      <c r="A8" s="118"/>
      <c r="B8" s="76" t="s">
        <v>592</v>
      </c>
      <c r="C8" s="76"/>
      <c r="D8" s="73"/>
      <c r="E8" s="11"/>
      <c r="F8" s="10"/>
      <c r="G8" s="10"/>
      <c r="H8" s="12"/>
      <c r="I8" s="12"/>
      <c r="J8" s="13"/>
      <c r="K8" s="13"/>
      <c r="L8" s="14"/>
      <c r="M8" s="14"/>
      <c r="N8" s="12"/>
      <c r="O8" s="12"/>
      <c r="P8" s="145"/>
      <c r="Q8" s="12"/>
      <c r="R8" s="86"/>
    </row>
    <row r="9" spans="1:19" ht="25.8" x14ac:dyDescent="0.5">
      <c r="A9" s="118"/>
      <c r="B9" s="76"/>
      <c r="C9" s="76"/>
      <c r="D9" s="73"/>
      <c r="E9" s="11"/>
      <c r="F9" s="10"/>
      <c r="G9" s="10"/>
      <c r="H9" s="12"/>
      <c r="I9" s="12"/>
      <c r="J9" s="13"/>
      <c r="K9" s="13"/>
      <c r="L9" s="14"/>
      <c r="M9" s="14"/>
      <c r="N9" s="12"/>
      <c r="O9" s="12"/>
      <c r="P9" s="145"/>
      <c r="Q9" s="12"/>
      <c r="R9" s="86"/>
    </row>
    <row r="10" spans="1:19" x14ac:dyDescent="0.35">
      <c r="A10" s="118"/>
      <c r="B10" s="154" t="s">
        <v>724</v>
      </c>
      <c r="C10" s="154"/>
      <c r="D10" s="155"/>
      <c r="E10" s="15" t="s">
        <v>0</v>
      </c>
      <c r="F10" s="16"/>
      <c r="G10" s="16"/>
      <c r="H10" s="17"/>
      <c r="I10" s="12"/>
      <c r="J10" s="13"/>
      <c r="K10" s="13"/>
      <c r="L10" s="14"/>
      <c r="M10" s="14"/>
      <c r="N10" s="156"/>
      <c r="O10" s="156"/>
      <c r="P10" s="157"/>
      <c r="Q10" s="156"/>
      <c r="R10" s="86"/>
    </row>
    <row r="11" spans="1:19" s="18" customFormat="1" ht="73.8" customHeight="1" x14ac:dyDescent="0.3">
      <c r="A11" s="119" t="s">
        <v>498</v>
      </c>
      <c r="B11" s="108" t="s">
        <v>627</v>
      </c>
      <c r="C11" s="108" t="s">
        <v>600</v>
      </c>
      <c r="D11" s="109" t="s">
        <v>3</v>
      </c>
      <c r="E11" s="109" t="s">
        <v>4</v>
      </c>
      <c r="F11" s="109" t="s">
        <v>5</v>
      </c>
      <c r="G11" s="109" t="s">
        <v>6</v>
      </c>
      <c r="H11" s="109" t="s">
        <v>7</v>
      </c>
      <c r="I11" s="106" t="s">
        <v>581</v>
      </c>
      <c r="J11" s="110" t="s">
        <v>1</v>
      </c>
      <c r="K11" s="110" t="s">
        <v>8</v>
      </c>
      <c r="L11" s="107" t="s">
        <v>582</v>
      </c>
      <c r="M11" s="107" t="s">
        <v>708</v>
      </c>
      <c r="N11" s="109" t="s">
        <v>9</v>
      </c>
      <c r="O11" s="109" t="s">
        <v>467</v>
      </c>
      <c r="P11" s="146" t="s">
        <v>10</v>
      </c>
      <c r="Q11" s="106" t="s">
        <v>580</v>
      </c>
      <c r="R11" s="111" t="s">
        <v>11</v>
      </c>
      <c r="S11" s="142"/>
    </row>
    <row r="12" spans="1:19" ht="18.600000000000001" hidden="1" x14ac:dyDescent="0.4">
      <c r="A12" s="72"/>
      <c r="B12" s="72"/>
      <c r="C12" s="114" t="s">
        <v>12</v>
      </c>
      <c r="D12" s="72" t="s">
        <v>13</v>
      </c>
      <c r="E12" s="80"/>
      <c r="F12" s="84"/>
      <c r="G12" s="72"/>
      <c r="H12" s="81"/>
      <c r="I12" s="81"/>
      <c r="J12" s="82"/>
      <c r="K12" s="82"/>
      <c r="L12" s="112"/>
      <c r="M12" s="112"/>
      <c r="N12" s="83"/>
      <c r="O12" s="83"/>
      <c r="P12" s="113"/>
      <c r="Q12" s="83"/>
      <c r="R12" s="72"/>
      <c r="S12" s="6"/>
    </row>
    <row r="13" spans="1:19" ht="18.600000000000001" hidden="1" x14ac:dyDescent="0.4">
      <c r="A13" s="91"/>
      <c r="B13" s="91"/>
      <c r="C13" s="92" t="s">
        <v>12</v>
      </c>
      <c r="D13" s="91" t="s">
        <v>13</v>
      </c>
      <c r="E13" s="93"/>
      <c r="F13" s="1"/>
      <c r="G13" s="91"/>
      <c r="H13" s="94"/>
      <c r="I13" s="94"/>
      <c r="J13" s="95"/>
      <c r="K13" s="95"/>
      <c r="L13" s="96"/>
      <c r="M13" s="96"/>
      <c r="N13" s="97"/>
      <c r="O13" s="97"/>
      <c r="P13" s="94"/>
      <c r="Q13" s="97"/>
      <c r="R13" s="90"/>
      <c r="S13" s="6"/>
    </row>
    <row r="14" spans="1:19" ht="18.600000000000001" x14ac:dyDescent="0.4">
      <c r="A14" s="72" t="s">
        <v>560</v>
      </c>
      <c r="B14" s="72"/>
      <c r="C14" s="122" t="s">
        <v>618</v>
      </c>
      <c r="D14" s="72" t="s">
        <v>536</v>
      </c>
      <c r="E14" s="80" t="str">
        <f>CONCATENATE(F14," ",G14)</f>
        <v>20-25 C3</v>
      </c>
      <c r="F14" s="84" t="s">
        <v>14</v>
      </c>
      <c r="G14" s="72" t="s">
        <v>15</v>
      </c>
      <c r="H14" s="81">
        <v>35</v>
      </c>
      <c r="I14" s="81" t="str">
        <f>CONCATENATE(J14,"x",K14)</f>
        <v>5x21</v>
      </c>
      <c r="J14" s="82">
        <v>5</v>
      </c>
      <c r="K14" s="82">
        <v>21</v>
      </c>
      <c r="L14" s="112">
        <v>5.6</v>
      </c>
      <c r="M14" s="112">
        <v>5.9</v>
      </c>
      <c r="N14" s="83">
        <v>8712044905488</v>
      </c>
      <c r="O14" s="83">
        <v>37057</v>
      </c>
      <c r="P14" s="147" t="s">
        <v>16</v>
      </c>
      <c r="Q14" s="83">
        <v>2</v>
      </c>
      <c r="R14" s="72"/>
    </row>
    <row r="15" spans="1:19" ht="18.600000000000001" x14ac:dyDescent="0.4">
      <c r="A15" s="91" t="s">
        <v>559</v>
      </c>
      <c r="B15" s="91"/>
      <c r="C15" s="123" t="s">
        <v>618</v>
      </c>
      <c r="D15" s="91" t="s">
        <v>536</v>
      </c>
      <c r="E15" s="93" t="str">
        <f>CONCATENATE(G15," ",F15)</f>
        <v>C5 25-30</v>
      </c>
      <c r="F15" s="1" t="s">
        <v>17</v>
      </c>
      <c r="G15" s="91" t="s">
        <v>18</v>
      </c>
      <c r="H15" s="94">
        <v>40</v>
      </c>
      <c r="I15" s="94" t="str">
        <f>CONCATENATE(J15,"x",K15)</f>
        <v>5x17</v>
      </c>
      <c r="J15" s="95">
        <v>5</v>
      </c>
      <c r="K15" s="95">
        <v>17</v>
      </c>
      <c r="L15" s="96">
        <v>7.85</v>
      </c>
      <c r="M15" s="96">
        <v>8.25</v>
      </c>
      <c r="N15" s="97">
        <v>8717191221986</v>
      </c>
      <c r="O15" s="97">
        <v>37057</v>
      </c>
      <c r="P15" s="148" t="s">
        <v>16</v>
      </c>
      <c r="Q15" s="97">
        <v>2</v>
      </c>
      <c r="R15" s="90"/>
    </row>
    <row r="16" spans="1:19" ht="19.5" customHeight="1" x14ac:dyDescent="0.4">
      <c r="A16" s="72" t="s">
        <v>22</v>
      </c>
      <c r="B16" s="72"/>
      <c r="C16" s="122" t="s">
        <v>618</v>
      </c>
      <c r="D16" s="72" t="s">
        <v>23</v>
      </c>
      <c r="E16" s="80" t="str">
        <f>CONCATENATE(F16," ",G16)</f>
        <v>25-30 C3</v>
      </c>
      <c r="F16" s="84" t="s">
        <v>17</v>
      </c>
      <c r="G16" s="72" t="s">
        <v>15</v>
      </c>
      <c r="H16" s="81">
        <v>50</v>
      </c>
      <c r="I16" s="81" t="str">
        <f>CONCATENATE(J16,"x",K16)</f>
        <v>4x21</v>
      </c>
      <c r="J16" s="82">
        <v>4</v>
      </c>
      <c r="K16" s="82">
        <v>21</v>
      </c>
      <c r="L16" s="112">
        <v>4.2</v>
      </c>
      <c r="M16" s="112">
        <v>4.4000000000000004</v>
      </c>
      <c r="N16" s="83">
        <v>8712044841755</v>
      </c>
      <c r="O16" s="83">
        <v>37083</v>
      </c>
      <c r="P16" s="147" t="s">
        <v>16</v>
      </c>
      <c r="Q16" s="83" t="s">
        <v>21</v>
      </c>
      <c r="R16" s="72"/>
    </row>
    <row r="17" spans="1:18" ht="19.5" customHeight="1" x14ac:dyDescent="0.4">
      <c r="A17" s="91" t="s">
        <v>24</v>
      </c>
      <c r="B17" s="91"/>
      <c r="C17" s="123" t="s">
        <v>618</v>
      </c>
      <c r="D17" s="91" t="s">
        <v>23</v>
      </c>
      <c r="E17" s="93" t="str">
        <f>CONCATENATE(G17," ",F17)</f>
        <v>C5 30-40</v>
      </c>
      <c r="F17" s="1" t="s">
        <v>20</v>
      </c>
      <c r="G17" s="91" t="s">
        <v>18</v>
      </c>
      <c r="H17" s="94">
        <v>65</v>
      </c>
      <c r="I17" s="94" t="str">
        <f>CONCATENATE(J17,"x",K17)</f>
        <v>3x17</v>
      </c>
      <c r="J17" s="95">
        <v>3</v>
      </c>
      <c r="K17" s="95">
        <v>17</v>
      </c>
      <c r="L17" s="96">
        <v>6.45</v>
      </c>
      <c r="M17" s="96">
        <v>6.75</v>
      </c>
      <c r="N17" s="97">
        <v>8712044574653</v>
      </c>
      <c r="O17" s="97">
        <v>37083</v>
      </c>
      <c r="P17" s="148" t="s">
        <v>16</v>
      </c>
      <c r="Q17" s="97" t="s">
        <v>21</v>
      </c>
      <c r="R17" s="90"/>
    </row>
    <row r="18" spans="1:18" ht="19.5" customHeight="1" x14ac:dyDescent="0.4">
      <c r="A18" s="72" t="s">
        <v>514</v>
      </c>
      <c r="B18" s="72"/>
      <c r="C18" s="122" t="s">
        <v>618</v>
      </c>
      <c r="D18" s="72" t="s">
        <v>25</v>
      </c>
      <c r="E18" s="80" t="str">
        <f>CONCATENATE(F18," ",G18)</f>
        <v>25-30 C3</v>
      </c>
      <c r="F18" s="84" t="s">
        <v>17</v>
      </c>
      <c r="G18" s="72" t="s">
        <v>15</v>
      </c>
      <c r="H18" s="81">
        <v>35</v>
      </c>
      <c r="I18" s="81" t="s">
        <v>535</v>
      </c>
      <c r="J18" s="82">
        <v>4</v>
      </c>
      <c r="K18" s="82">
        <v>21</v>
      </c>
      <c r="L18" s="112">
        <v>10.5</v>
      </c>
      <c r="M18" s="112">
        <v>11.05</v>
      </c>
      <c r="N18" s="83">
        <v>8712044841762</v>
      </c>
      <c r="O18" s="83">
        <v>37123</v>
      </c>
      <c r="P18" s="147" t="s">
        <v>16</v>
      </c>
      <c r="Q18" s="83" t="s">
        <v>26</v>
      </c>
      <c r="R18" s="72" t="s">
        <v>703</v>
      </c>
    </row>
    <row r="19" spans="1:18" ht="19.5" customHeight="1" x14ac:dyDescent="0.4">
      <c r="A19" s="91" t="s">
        <v>695</v>
      </c>
      <c r="B19" s="91"/>
      <c r="C19" s="123" t="s">
        <v>618</v>
      </c>
      <c r="D19" s="91" t="s">
        <v>25</v>
      </c>
      <c r="E19" s="93" t="str">
        <f>CONCATENATE(G19," ",F19)</f>
        <v>C5 30-40</v>
      </c>
      <c r="F19" s="1" t="s">
        <v>20</v>
      </c>
      <c r="G19" s="91" t="s">
        <v>18</v>
      </c>
      <c r="H19" s="94">
        <v>45</v>
      </c>
      <c r="I19" s="94" t="s">
        <v>694</v>
      </c>
      <c r="J19" s="95"/>
      <c r="K19" s="95"/>
      <c r="L19" s="96">
        <v>14.25</v>
      </c>
      <c r="M19" s="96">
        <v>14.95</v>
      </c>
      <c r="N19" s="97">
        <v>8712044905594</v>
      </c>
      <c r="O19" s="97">
        <v>37123</v>
      </c>
      <c r="P19" s="148" t="s">
        <v>16</v>
      </c>
      <c r="Q19" s="97" t="s">
        <v>26</v>
      </c>
      <c r="R19" s="90" t="s">
        <v>703</v>
      </c>
    </row>
    <row r="20" spans="1:18" ht="19.5" customHeight="1" x14ac:dyDescent="0.4">
      <c r="A20" s="72" t="s">
        <v>27</v>
      </c>
      <c r="B20" s="72"/>
      <c r="C20" s="122" t="s">
        <v>618</v>
      </c>
      <c r="D20" s="72" t="s">
        <v>28</v>
      </c>
      <c r="E20" s="80" t="s">
        <v>583</v>
      </c>
      <c r="F20" s="84" t="s">
        <v>29</v>
      </c>
      <c r="G20" s="72" t="s">
        <v>15</v>
      </c>
      <c r="H20" s="81">
        <v>75</v>
      </c>
      <c r="I20" s="81" t="str">
        <f t="shared" ref="I20:I35" si="0">CONCATENATE(J20,"x",K20)</f>
        <v>3x21</v>
      </c>
      <c r="J20" s="82">
        <v>3</v>
      </c>
      <c r="K20" s="82">
        <v>21</v>
      </c>
      <c r="L20" s="112">
        <v>4.75</v>
      </c>
      <c r="M20" s="112">
        <v>5</v>
      </c>
      <c r="N20" s="83">
        <v>8712044912776</v>
      </c>
      <c r="O20" s="83">
        <v>37142</v>
      </c>
      <c r="P20" s="147" t="s">
        <v>16</v>
      </c>
      <c r="Q20" s="83" t="s">
        <v>26</v>
      </c>
      <c r="R20" s="72"/>
    </row>
    <row r="21" spans="1:18" ht="19.5" customHeight="1" x14ac:dyDescent="0.4">
      <c r="A21" s="91" t="s">
        <v>30</v>
      </c>
      <c r="B21" s="91"/>
      <c r="C21" s="123" t="s">
        <v>618</v>
      </c>
      <c r="D21" s="91" t="s">
        <v>28</v>
      </c>
      <c r="E21" s="93" t="str">
        <f>CONCATENATE(G21," ",F21)</f>
        <v>C5 60-80</v>
      </c>
      <c r="F21" s="1" t="s">
        <v>31</v>
      </c>
      <c r="G21" s="91" t="s">
        <v>18</v>
      </c>
      <c r="H21" s="94">
        <v>95</v>
      </c>
      <c r="I21" s="94" t="str">
        <f t="shared" si="0"/>
        <v>2x17</v>
      </c>
      <c r="J21" s="95">
        <v>2</v>
      </c>
      <c r="K21" s="95">
        <v>17</v>
      </c>
      <c r="L21" s="96">
        <v>6.95</v>
      </c>
      <c r="M21" s="96">
        <v>7.3</v>
      </c>
      <c r="N21" s="97">
        <v>8712044578491</v>
      </c>
      <c r="O21" s="97">
        <v>37142</v>
      </c>
      <c r="P21" s="148" t="s">
        <v>16</v>
      </c>
      <c r="Q21" s="97" t="s">
        <v>26</v>
      </c>
      <c r="R21" s="90"/>
    </row>
    <row r="22" spans="1:18" ht="19.5" customHeight="1" x14ac:dyDescent="0.4">
      <c r="A22" s="72" t="s">
        <v>520</v>
      </c>
      <c r="B22" s="72"/>
      <c r="C22" s="122" t="s">
        <v>618</v>
      </c>
      <c r="D22" s="72" t="s">
        <v>32</v>
      </c>
      <c r="E22" s="80" t="s">
        <v>583</v>
      </c>
      <c r="F22" s="84" t="s">
        <v>29</v>
      </c>
      <c r="G22" s="72" t="s">
        <v>15</v>
      </c>
      <c r="H22" s="81">
        <v>75</v>
      </c>
      <c r="I22" s="81" t="str">
        <f t="shared" si="0"/>
        <v>3x21</v>
      </c>
      <c r="J22" s="82">
        <v>3</v>
      </c>
      <c r="K22" s="82">
        <v>21</v>
      </c>
      <c r="L22" s="112">
        <v>8.35</v>
      </c>
      <c r="M22" s="112">
        <v>8.75</v>
      </c>
      <c r="N22" s="83">
        <v>8712044916835</v>
      </c>
      <c r="O22" s="83">
        <v>37144</v>
      </c>
      <c r="P22" s="147" t="s">
        <v>16</v>
      </c>
      <c r="Q22" s="83" t="s">
        <v>26</v>
      </c>
      <c r="R22" s="72"/>
    </row>
    <row r="23" spans="1:18" ht="19.5" customHeight="1" x14ac:dyDescent="0.4">
      <c r="A23" s="91" t="s">
        <v>33</v>
      </c>
      <c r="B23" s="91"/>
      <c r="C23" s="123" t="s">
        <v>618</v>
      </c>
      <c r="D23" s="91" t="s">
        <v>34</v>
      </c>
      <c r="E23" s="93" t="str">
        <f t="shared" ref="E23:E52" si="1">CONCATENATE(F23," ",G23)</f>
        <v>20-25 C3</v>
      </c>
      <c r="F23" s="1" t="s">
        <v>14</v>
      </c>
      <c r="G23" s="91" t="s">
        <v>15</v>
      </c>
      <c r="H23" s="94">
        <v>30</v>
      </c>
      <c r="I23" s="94" t="str">
        <f t="shared" si="0"/>
        <v>6x21</v>
      </c>
      <c r="J23" s="95">
        <v>6</v>
      </c>
      <c r="K23" s="95">
        <v>21</v>
      </c>
      <c r="L23" s="96">
        <v>8.35</v>
      </c>
      <c r="M23" s="96">
        <v>8.75</v>
      </c>
      <c r="N23" s="97">
        <v>8712044578774</v>
      </c>
      <c r="O23" s="97">
        <v>37146</v>
      </c>
      <c r="P23" s="148" t="s">
        <v>16</v>
      </c>
      <c r="Q23" s="97" t="s">
        <v>26</v>
      </c>
      <c r="R23" s="90"/>
    </row>
    <row r="24" spans="1:18" ht="19.5" customHeight="1" x14ac:dyDescent="0.4">
      <c r="A24" s="72" t="s">
        <v>697</v>
      </c>
      <c r="B24" s="72"/>
      <c r="C24" s="122" t="s">
        <v>618</v>
      </c>
      <c r="D24" s="72" t="s">
        <v>34</v>
      </c>
      <c r="E24" s="80" t="str">
        <f>CONCATENATE(G24," ",F24)</f>
        <v>C5 25-30</v>
      </c>
      <c r="F24" s="84" t="s">
        <v>17</v>
      </c>
      <c r="G24" s="72" t="s">
        <v>18</v>
      </c>
      <c r="H24" s="81">
        <v>35</v>
      </c>
      <c r="I24" s="81" t="s">
        <v>694</v>
      </c>
      <c r="J24" s="82"/>
      <c r="K24" s="82"/>
      <c r="L24" s="112">
        <v>9.9499999999999993</v>
      </c>
      <c r="M24" s="112">
        <v>10.45</v>
      </c>
      <c r="N24" s="83">
        <v>8717191222457</v>
      </c>
      <c r="O24" s="83">
        <v>37146</v>
      </c>
      <c r="P24" s="147" t="s">
        <v>16</v>
      </c>
      <c r="Q24" s="83" t="s">
        <v>26</v>
      </c>
      <c r="R24" s="72"/>
    </row>
    <row r="25" spans="1:18" ht="19.5" customHeight="1" x14ac:dyDescent="0.4">
      <c r="A25" s="91" t="s">
        <v>35</v>
      </c>
      <c r="B25" s="91"/>
      <c r="C25" s="123" t="s">
        <v>618</v>
      </c>
      <c r="D25" s="91" t="s">
        <v>36</v>
      </c>
      <c r="E25" s="93" t="str">
        <f t="shared" si="1"/>
        <v>25-30 C3</v>
      </c>
      <c r="F25" s="1" t="s">
        <v>17</v>
      </c>
      <c r="G25" s="91" t="s">
        <v>15</v>
      </c>
      <c r="H25" s="94">
        <v>35</v>
      </c>
      <c r="I25" s="94" t="str">
        <f t="shared" si="0"/>
        <v>5x21</v>
      </c>
      <c r="J25" s="95">
        <v>5</v>
      </c>
      <c r="K25" s="95">
        <v>21</v>
      </c>
      <c r="L25" s="96">
        <v>8.35</v>
      </c>
      <c r="M25" s="96">
        <v>8.75</v>
      </c>
      <c r="N25" s="97">
        <v>8712044578903</v>
      </c>
      <c r="O25" s="97">
        <v>37147</v>
      </c>
      <c r="P25" s="148" t="s">
        <v>16</v>
      </c>
      <c r="Q25" s="97" t="s">
        <v>26</v>
      </c>
      <c r="R25" s="90"/>
    </row>
    <row r="26" spans="1:18" ht="19.5" customHeight="1" x14ac:dyDescent="0.4">
      <c r="A26" s="72" t="s">
        <v>515</v>
      </c>
      <c r="B26" s="72"/>
      <c r="C26" s="122" t="s">
        <v>618</v>
      </c>
      <c r="D26" s="72" t="s">
        <v>36</v>
      </c>
      <c r="E26" s="80" t="str">
        <f>CONCATENATE(G26," ",F26)</f>
        <v>C5 30-40</v>
      </c>
      <c r="F26" s="84" t="s">
        <v>20</v>
      </c>
      <c r="G26" s="72" t="s">
        <v>18</v>
      </c>
      <c r="H26" s="81">
        <v>45</v>
      </c>
      <c r="I26" s="81" t="str">
        <f t="shared" si="0"/>
        <v>5x17</v>
      </c>
      <c r="J26" s="82">
        <v>5</v>
      </c>
      <c r="K26" s="82">
        <v>17</v>
      </c>
      <c r="L26" s="112">
        <v>9.9499999999999993</v>
      </c>
      <c r="M26" s="112">
        <v>10.45</v>
      </c>
      <c r="N26" s="83">
        <v>8717191222464</v>
      </c>
      <c r="O26" s="83">
        <v>37147</v>
      </c>
      <c r="P26" s="147" t="s">
        <v>16</v>
      </c>
      <c r="Q26" s="83" t="s">
        <v>26</v>
      </c>
      <c r="R26" s="72"/>
    </row>
    <row r="27" spans="1:18" ht="19.5" customHeight="1" x14ac:dyDescent="0.4">
      <c r="A27" s="91" t="s">
        <v>705</v>
      </c>
      <c r="B27" s="91"/>
      <c r="C27" s="123" t="s">
        <v>618</v>
      </c>
      <c r="D27" s="91" t="s">
        <v>37</v>
      </c>
      <c r="E27" s="93" t="str">
        <f t="shared" si="1"/>
        <v>50-60 C3</v>
      </c>
      <c r="F27" s="1" t="s">
        <v>29</v>
      </c>
      <c r="G27" s="91" t="s">
        <v>15</v>
      </c>
      <c r="H27" s="94">
        <v>75</v>
      </c>
      <c r="I27" s="94" t="str">
        <f t="shared" si="0"/>
        <v>3x21</v>
      </c>
      <c r="J27" s="95">
        <v>3</v>
      </c>
      <c r="K27" s="95">
        <v>21</v>
      </c>
      <c r="L27" s="96">
        <v>8.35</v>
      </c>
      <c r="M27" s="96">
        <v>8.75</v>
      </c>
      <c r="N27" s="97">
        <v>8712044922225</v>
      </c>
      <c r="O27" s="97">
        <v>37151</v>
      </c>
      <c r="P27" s="148" t="s">
        <v>16</v>
      </c>
      <c r="Q27" s="97" t="s">
        <v>26</v>
      </c>
      <c r="R27" s="90"/>
    </row>
    <row r="28" spans="1:18" ht="19.5" customHeight="1" x14ac:dyDescent="0.4">
      <c r="A28" s="72" t="s">
        <v>521</v>
      </c>
      <c r="B28" s="72"/>
      <c r="C28" s="122" t="s">
        <v>618</v>
      </c>
      <c r="D28" s="72" t="s">
        <v>37</v>
      </c>
      <c r="E28" s="80" t="str">
        <f>CONCATENATE(G28," ",F28)</f>
        <v>C5 60-80</v>
      </c>
      <c r="F28" s="84" t="s">
        <v>31</v>
      </c>
      <c r="G28" s="72" t="s">
        <v>18</v>
      </c>
      <c r="H28" s="81">
        <v>95</v>
      </c>
      <c r="I28" s="81" t="str">
        <f t="shared" si="0"/>
        <v>2x17</v>
      </c>
      <c r="J28" s="82">
        <v>2</v>
      </c>
      <c r="K28" s="82">
        <v>17</v>
      </c>
      <c r="L28" s="112">
        <v>9.9499999999999993</v>
      </c>
      <c r="M28" s="112">
        <v>10.45</v>
      </c>
      <c r="N28" s="83">
        <v>8712044922225</v>
      </c>
      <c r="O28" s="83">
        <v>37151</v>
      </c>
      <c r="P28" s="147" t="s">
        <v>16</v>
      </c>
      <c r="Q28" s="83" t="s">
        <v>26</v>
      </c>
      <c r="R28" s="72"/>
    </row>
    <row r="29" spans="1:18" ht="19.5" customHeight="1" x14ac:dyDescent="0.4">
      <c r="A29" s="91" t="s">
        <v>617</v>
      </c>
      <c r="B29" s="91"/>
      <c r="C29" s="123" t="s">
        <v>618</v>
      </c>
      <c r="D29" s="91" t="s">
        <v>38</v>
      </c>
      <c r="E29" s="93" t="str">
        <f t="shared" si="1"/>
        <v>50-60 C3</v>
      </c>
      <c r="F29" s="1" t="s">
        <v>29</v>
      </c>
      <c r="G29" s="91" t="s">
        <v>15</v>
      </c>
      <c r="H29" s="94">
        <v>75</v>
      </c>
      <c r="I29" s="94" t="str">
        <f t="shared" si="0"/>
        <v>3x21</v>
      </c>
      <c r="J29" s="95">
        <v>3</v>
      </c>
      <c r="K29" s="95">
        <v>21</v>
      </c>
      <c r="L29" s="96">
        <v>8.35</v>
      </c>
      <c r="M29" s="96">
        <v>8.75</v>
      </c>
      <c r="N29" s="97">
        <v>8712044912783</v>
      </c>
      <c r="O29" s="97">
        <v>37156</v>
      </c>
      <c r="P29" s="148" t="s">
        <v>16</v>
      </c>
      <c r="Q29" s="97" t="s">
        <v>39</v>
      </c>
      <c r="R29" s="90"/>
    </row>
    <row r="30" spans="1:18" ht="19.5" customHeight="1" x14ac:dyDescent="0.4">
      <c r="A30" s="72" t="s">
        <v>696</v>
      </c>
      <c r="B30" s="72"/>
      <c r="C30" s="122" t="s">
        <v>618</v>
      </c>
      <c r="D30" s="72" t="s">
        <v>38</v>
      </c>
      <c r="E30" s="80" t="str">
        <f>CONCATENATE(G30," ",F30)</f>
        <v>C5 60-80</v>
      </c>
      <c r="F30" s="84" t="s">
        <v>31</v>
      </c>
      <c r="G30" s="72" t="s">
        <v>18</v>
      </c>
      <c r="H30" s="81">
        <v>85</v>
      </c>
      <c r="I30" s="81" t="s">
        <v>589</v>
      </c>
      <c r="J30" s="82"/>
      <c r="K30" s="82"/>
      <c r="L30" s="112">
        <v>13.5</v>
      </c>
      <c r="M30" s="112">
        <v>14.2</v>
      </c>
      <c r="N30" s="83">
        <v>8717191222549</v>
      </c>
      <c r="O30" s="83">
        <v>37156</v>
      </c>
      <c r="P30" s="147" t="s">
        <v>16</v>
      </c>
      <c r="Q30" s="83" t="s">
        <v>39</v>
      </c>
      <c r="R30" s="72"/>
    </row>
    <row r="31" spans="1:18" ht="19.5" customHeight="1" x14ac:dyDescent="0.4">
      <c r="A31" s="91" t="s">
        <v>40</v>
      </c>
      <c r="B31" s="91"/>
      <c r="C31" s="123" t="s">
        <v>618</v>
      </c>
      <c r="D31" s="91" t="s">
        <v>41</v>
      </c>
      <c r="E31" s="93" t="str">
        <f t="shared" si="1"/>
        <v>50-60 C3</v>
      </c>
      <c r="F31" s="1" t="s">
        <v>29</v>
      </c>
      <c r="G31" s="91" t="s">
        <v>15</v>
      </c>
      <c r="H31" s="94">
        <v>75</v>
      </c>
      <c r="I31" s="94" t="str">
        <f t="shared" si="0"/>
        <v>3x21</v>
      </c>
      <c r="J31" s="95">
        <v>3</v>
      </c>
      <c r="K31" s="95">
        <v>21</v>
      </c>
      <c r="L31" s="96">
        <v>8.35</v>
      </c>
      <c r="M31" s="96">
        <v>8.75</v>
      </c>
      <c r="N31" s="97">
        <v>8712044922232</v>
      </c>
      <c r="O31" s="97">
        <v>37139</v>
      </c>
      <c r="P31" s="148" t="s">
        <v>16</v>
      </c>
      <c r="Q31" s="97" t="s">
        <v>39</v>
      </c>
      <c r="R31" s="90"/>
    </row>
    <row r="32" spans="1:18" ht="19.5" customHeight="1" x14ac:dyDescent="0.4">
      <c r="A32" s="72" t="s">
        <v>42</v>
      </c>
      <c r="B32" s="72"/>
      <c r="C32" s="122" t="s">
        <v>618</v>
      </c>
      <c r="D32" s="72" t="s">
        <v>41</v>
      </c>
      <c r="E32" s="80" t="str">
        <f>CONCATENATE(G32," ",F32)</f>
        <v>C5 60-80</v>
      </c>
      <c r="F32" s="84" t="s">
        <v>31</v>
      </c>
      <c r="G32" s="72" t="s">
        <v>18</v>
      </c>
      <c r="H32" s="81">
        <v>95</v>
      </c>
      <c r="I32" s="81" t="str">
        <f t="shared" si="0"/>
        <v>2x17</v>
      </c>
      <c r="J32" s="82">
        <v>2</v>
      </c>
      <c r="K32" s="82">
        <v>17</v>
      </c>
      <c r="L32" s="112">
        <v>13.5</v>
      </c>
      <c r="M32" s="112">
        <v>14.2</v>
      </c>
      <c r="N32" s="83">
        <v>8717191521550</v>
      </c>
      <c r="O32" s="83">
        <v>37139</v>
      </c>
      <c r="P32" s="147" t="s">
        <v>16</v>
      </c>
      <c r="Q32" s="83" t="s">
        <v>39</v>
      </c>
      <c r="R32" s="72"/>
    </row>
    <row r="33" spans="1:18" ht="19.5" customHeight="1" x14ac:dyDescent="0.4">
      <c r="A33" s="91" t="s">
        <v>43</v>
      </c>
      <c r="B33" s="91"/>
      <c r="C33" s="123" t="s">
        <v>618</v>
      </c>
      <c r="D33" s="91" t="s">
        <v>41</v>
      </c>
      <c r="E33" s="93" t="str">
        <f t="shared" si="1"/>
        <v>80-100 C7,5</v>
      </c>
      <c r="F33" s="1" t="s">
        <v>44</v>
      </c>
      <c r="G33" s="91" t="s">
        <v>45</v>
      </c>
      <c r="H33" s="94">
        <v>120</v>
      </c>
      <c r="I33" s="94" t="str">
        <f t="shared" si="0"/>
        <v>2x12</v>
      </c>
      <c r="J33" s="95">
        <v>2</v>
      </c>
      <c r="K33" s="95">
        <v>12</v>
      </c>
      <c r="L33" s="96">
        <v>16.25</v>
      </c>
      <c r="M33" s="96">
        <v>17.05</v>
      </c>
      <c r="N33" s="97">
        <v>8717191222556</v>
      </c>
      <c r="O33" s="97">
        <v>37139</v>
      </c>
      <c r="P33" s="148" t="s">
        <v>16</v>
      </c>
      <c r="Q33" s="97" t="s">
        <v>39</v>
      </c>
      <c r="R33" s="90"/>
    </row>
    <row r="34" spans="1:18" ht="19.5" customHeight="1" x14ac:dyDescent="0.4">
      <c r="A34" s="72" t="s">
        <v>595</v>
      </c>
      <c r="B34" s="72"/>
      <c r="C34" s="122" t="s">
        <v>618</v>
      </c>
      <c r="D34" s="72" t="s">
        <v>46</v>
      </c>
      <c r="E34" s="80" t="str">
        <f t="shared" si="1"/>
        <v>50-60 C3</v>
      </c>
      <c r="F34" s="84" t="s">
        <v>29</v>
      </c>
      <c r="G34" s="72" t="s">
        <v>15</v>
      </c>
      <c r="H34" s="81">
        <v>75</v>
      </c>
      <c r="I34" s="81" t="str">
        <f t="shared" si="0"/>
        <v>3x21</v>
      </c>
      <c r="J34" s="82">
        <v>3</v>
      </c>
      <c r="K34" s="82">
        <v>21</v>
      </c>
      <c r="L34" s="112">
        <v>8.35</v>
      </c>
      <c r="M34" s="112">
        <v>8.75</v>
      </c>
      <c r="N34" s="83">
        <v>8712044924533</v>
      </c>
      <c r="O34" s="83">
        <v>37140</v>
      </c>
      <c r="P34" s="147" t="s">
        <v>16</v>
      </c>
      <c r="Q34" s="83" t="s">
        <v>39</v>
      </c>
      <c r="R34" s="72"/>
    </row>
    <row r="35" spans="1:18" ht="19.5" customHeight="1" x14ac:dyDescent="0.4">
      <c r="A35" s="91" t="s">
        <v>528</v>
      </c>
      <c r="B35" s="91"/>
      <c r="C35" s="123" t="s">
        <v>618</v>
      </c>
      <c r="D35" s="91" t="s">
        <v>46</v>
      </c>
      <c r="E35" s="93" t="str">
        <f>CONCATENATE(G35," ",F35)</f>
        <v>C5 60-80</v>
      </c>
      <c r="F35" s="1" t="s">
        <v>31</v>
      </c>
      <c r="G35" s="91" t="s">
        <v>18</v>
      </c>
      <c r="H35" s="94">
        <v>95</v>
      </c>
      <c r="I35" s="94" t="str">
        <f t="shared" si="0"/>
        <v>2x17</v>
      </c>
      <c r="J35" s="95">
        <v>2</v>
      </c>
      <c r="K35" s="95">
        <v>17</v>
      </c>
      <c r="L35" s="96">
        <v>9.9499999999999993</v>
      </c>
      <c r="M35" s="96">
        <v>10</v>
      </c>
      <c r="N35" s="97">
        <v>8717191222662</v>
      </c>
      <c r="O35" s="97">
        <v>37140</v>
      </c>
      <c r="P35" s="148" t="s">
        <v>16</v>
      </c>
      <c r="Q35" s="97" t="s">
        <v>39</v>
      </c>
      <c r="R35" s="90"/>
    </row>
    <row r="36" spans="1:18" ht="19.5" customHeight="1" x14ac:dyDescent="0.4">
      <c r="A36" s="72" t="s">
        <v>47</v>
      </c>
      <c r="B36" s="72"/>
      <c r="C36" s="115" t="s">
        <v>619</v>
      </c>
      <c r="D36" s="72" t="s">
        <v>48</v>
      </c>
      <c r="E36" s="80" t="str">
        <f t="shared" si="1"/>
        <v>30-40 C3</v>
      </c>
      <c r="F36" s="84" t="s">
        <v>20</v>
      </c>
      <c r="G36" s="72" t="s">
        <v>15</v>
      </c>
      <c r="H36" s="81">
        <v>55</v>
      </c>
      <c r="I36" s="81" t="s">
        <v>584</v>
      </c>
      <c r="J36" s="82">
        <v>3</v>
      </c>
      <c r="K36" s="82">
        <v>21</v>
      </c>
      <c r="L36" s="112">
        <v>5.2</v>
      </c>
      <c r="M36" s="112">
        <v>5.45</v>
      </c>
      <c r="N36" s="83">
        <v>8712044902302</v>
      </c>
      <c r="O36" s="83">
        <v>37168</v>
      </c>
      <c r="P36" s="147" t="s">
        <v>16</v>
      </c>
      <c r="Q36" s="83" t="s">
        <v>39</v>
      </c>
      <c r="R36" s="72"/>
    </row>
    <row r="37" spans="1:18" ht="19.5" customHeight="1" x14ac:dyDescent="0.4">
      <c r="A37" s="91" t="s">
        <v>49</v>
      </c>
      <c r="B37" s="91"/>
      <c r="C37" s="116" t="s">
        <v>619</v>
      </c>
      <c r="D37" s="91" t="s">
        <v>48</v>
      </c>
      <c r="E37" s="93" t="str">
        <f>CONCATENATE(G37," ",F37)</f>
        <v>C5 50-60</v>
      </c>
      <c r="F37" s="1" t="s">
        <v>29</v>
      </c>
      <c r="G37" s="91" t="s">
        <v>18</v>
      </c>
      <c r="H37" s="94">
        <v>80</v>
      </c>
      <c r="I37" s="94" t="str">
        <f t="shared" ref="I37:I61" si="2">CONCATENATE(J37,"x",K37)</f>
        <v>3x17</v>
      </c>
      <c r="J37" s="95">
        <v>3</v>
      </c>
      <c r="K37" s="95">
        <v>17</v>
      </c>
      <c r="L37" s="96">
        <v>9.5</v>
      </c>
      <c r="M37" s="96">
        <v>10</v>
      </c>
      <c r="N37" s="97">
        <v>8717191457736</v>
      </c>
      <c r="O37" s="97">
        <v>37168</v>
      </c>
      <c r="P37" s="148" t="s">
        <v>16</v>
      </c>
      <c r="Q37" s="97" t="s">
        <v>39</v>
      </c>
      <c r="R37" s="90"/>
    </row>
    <row r="38" spans="1:18" ht="19.5" customHeight="1" x14ac:dyDescent="0.4">
      <c r="A38" s="72" t="s">
        <v>50</v>
      </c>
      <c r="B38" s="72"/>
      <c r="C38" s="115" t="s">
        <v>619</v>
      </c>
      <c r="D38" s="72" t="s">
        <v>51</v>
      </c>
      <c r="E38" s="80" t="str">
        <f t="shared" si="1"/>
        <v>30-40 C3</v>
      </c>
      <c r="F38" s="84" t="s">
        <v>20</v>
      </c>
      <c r="G38" s="72" t="s">
        <v>15</v>
      </c>
      <c r="H38" s="81">
        <v>55</v>
      </c>
      <c r="I38" s="81" t="str">
        <f t="shared" si="2"/>
        <v>4x21</v>
      </c>
      <c r="J38" s="82">
        <v>4</v>
      </c>
      <c r="K38" s="82">
        <v>21</v>
      </c>
      <c r="L38" s="112">
        <v>6.45</v>
      </c>
      <c r="M38" s="112">
        <v>6.75</v>
      </c>
      <c r="N38" s="83">
        <v>8717191530392</v>
      </c>
      <c r="O38" s="83">
        <v>92019</v>
      </c>
      <c r="P38" s="147" t="s">
        <v>16</v>
      </c>
      <c r="Q38" s="83" t="s">
        <v>39</v>
      </c>
      <c r="R38" s="72"/>
    </row>
    <row r="39" spans="1:18" ht="19.5" customHeight="1" x14ac:dyDescent="0.4">
      <c r="A39" s="91" t="s">
        <v>500</v>
      </c>
      <c r="B39" s="91"/>
      <c r="C39" s="116" t="s">
        <v>619</v>
      </c>
      <c r="D39" s="91" t="s">
        <v>51</v>
      </c>
      <c r="E39" s="93" t="str">
        <f>CONCATENATE(G39," ",F39)</f>
        <v>C5 40-50</v>
      </c>
      <c r="F39" s="1" t="s">
        <v>19</v>
      </c>
      <c r="G39" s="91" t="s">
        <v>18</v>
      </c>
      <c r="H39" s="94">
        <v>70</v>
      </c>
      <c r="I39" s="94" t="str">
        <f t="shared" si="2"/>
        <v>3x17</v>
      </c>
      <c r="J39" s="95">
        <v>3</v>
      </c>
      <c r="K39" s="95">
        <v>17</v>
      </c>
      <c r="L39" s="96">
        <v>10.5</v>
      </c>
      <c r="M39" s="96">
        <v>11.05</v>
      </c>
      <c r="N39" s="97">
        <v>8717191534444</v>
      </c>
      <c r="O39" s="97">
        <v>92019</v>
      </c>
      <c r="P39" s="148" t="s">
        <v>16</v>
      </c>
      <c r="Q39" s="97" t="s">
        <v>39</v>
      </c>
      <c r="R39" s="90"/>
    </row>
    <row r="40" spans="1:18" ht="19.5" customHeight="1" x14ac:dyDescent="0.4">
      <c r="A40" s="72" t="s">
        <v>52</v>
      </c>
      <c r="B40" s="72"/>
      <c r="C40" s="122" t="s">
        <v>618</v>
      </c>
      <c r="D40" s="72" t="s">
        <v>53</v>
      </c>
      <c r="E40" s="80" t="str">
        <f t="shared" si="1"/>
        <v>50-60 C3</v>
      </c>
      <c r="F40" s="84" t="s">
        <v>29</v>
      </c>
      <c r="G40" s="72" t="s">
        <v>15</v>
      </c>
      <c r="H40" s="81">
        <v>80</v>
      </c>
      <c r="I40" s="81" t="str">
        <f t="shared" si="2"/>
        <v>3x21</v>
      </c>
      <c r="J40" s="82">
        <v>3</v>
      </c>
      <c r="K40" s="82">
        <v>21</v>
      </c>
      <c r="L40" s="112">
        <v>3.65</v>
      </c>
      <c r="M40" s="112">
        <v>3.85</v>
      </c>
      <c r="N40" s="83">
        <v>8712044841779</v>
      </c>
      <c r="O40" s="83">
        <v>37188</v>
      </c>
      <c r="P40" s="147" t="s">
        <v>16</v>
      </c>
      <c r="Q40" s="83" t="s">
        <v>21</v>
      </c>
      <c r="R40" s="72"/>
    </row>
    <row r="41" spans="1:18" ht="19.5" customHeight="1" x14ac:dyDescent="0.4">
      <c r="A41" s="91" t="s">
        <v>54</v>
      </c>
      <c r="B41" s="91"/>
      <c r="C41" s="116" t="s">
        <v>619</v>
      </c>
      <c r="D41" s="91" t="s">
        <v>55</v>
      </c>
      <c r="E41" s="93" t="str">
        <f t="shared" si="1"/>
        <v>40-50 C3</v>
      </c>
      <c r="F41" s="1" t="s">
        <v>19</v>
      </c>
      <c r="G41" s="91" t="s">
        <v>15</v>
      </c>
      <c r="H41" s="94">
        <v>75</v>
      </c>
      <c r="I41" s="94" t="str">
        <f t="shared" si="2"/>
        <v>3x21</v>
      </c>
      <c r="J41" s="95">
        <v>3</v>
      </c>
      <c r="K41" s="95">
        <v>21</v>
      </c>
      <c r="L41" s="96">
        <v>7.35</v>
      </c>
      <c r="M41" s="96">
        <v>7.7</v>
      </c>
      <c r="N41" s="97">
        <v>8717191531863</v>
      </c>
      <c r="O41" s="97">
        <v>365707</v>
      </c>
      <c r="P41" s="148" t="s">
        <v>16</v>
      </c>
      <c r="Q41" s="97" t="s">
        <v>56</v>
      </c>
      <c r="R41" s="90"/>
    </row>
    <row r="42" spans="1:18" ht="19.5" customHeight="1" x14ac:dyDescent="0.4">
      <c r="A42" s="72" t="s">
        <v>57</v>
      </c>
      <c r="B42" s="72"/>
      <c r="C42" s="122" t="s">
        <v>618</v>
      </c>
      <c r="D42" s="72" t="s">
        <v>58</v>
      </c>
      <c r="E42" s="80" t="str">
        <f t="shared" si="1"/>
        <v>30-40 C3</v>
      </c>
      <c r="F42" s="84" t="s">
        <v>20</v>
      </c>
      <c r="G42" s="72" t="s">
        <v>15</v>
      </c>
      <c r="H42" s="81">
        <v>65</v>
      </c>
      <c r="I42" s="81" t="str">
        <f t="shared" si="2"/>
        <v>3x21</v>
      </c>
      <c r="J42" s="82">
        <v>3</v>
      </c>
      <c r="K42" s="82">
        <v>21</v>
      </c>
      <c r="L42" s="112">
        <v>3.65</v>
      </c>
      <c r="M42" s="112">
        <v>3.85</v>
      </c>
      <c r="N42" s="83">
        <v>8712044841786</v>
      </c>
      <c r="O42" s="83">
        <v>37201</v>
      </c>
      <c r="P42" s="147" t="s">
        <v>16</v>
      </c>
      <c r="Q42" s="83" t="s">
        <v>39</v>
      </c>
      <c r="R42" s="72"/>
    </row>
    <row r="43" spans="1:18" ht="19.5" customHeight="1" x14ac:dyDescent="0.4">
      <c r="A43" s="91" t="s">
        <v>59</v>
      </c>
      <c r="B43" s="91"/>
      <c r="C43" s="116" t="s">
        <v>619</v>
      </c>
      <c r="D43" s="91" t="s">
        <v>60</v>
      </c>
      <c r="E43" s="93" t="str">
        <f t="shared" si="1"/>
        <v>30-40 C3</v>
      </c>
      <c r="F43" s="1" t="s">
        <v>20</v>
      </c>
      <c r="G43" s="91" t="s">
        <v>15</v>
      </c>
      <c r="H43" s="94">
        <v>55</v>
      </c>
      <c r="I43" s="94" t="str">
        <f t="shared" si="2"/>
        <v>4x21</v>
      </c>
      <c r="J43" s="95">
        <v>4</v>
      </c>
      <c r="K43" s="95">
        <v>21</v>
      </c>
      <c r="L43" s="96">
        <v>3.65</v>
      </c>
      <c r="M43" s="96">
        <v>3.85</v>
      </c>
      <c r="N43" s="97">
        <v>8712044844787</v>
      </c>
      <c r="O43" s="97">
        <v>37203</v>
      </c>
      <c r="P43" s="148" t="s">
        <v>16</v>
      </c>
      <c r="Q43" s="97" t="s">
        <v>39</v>
      </c>
      <c r="R43" s="90"/>
    </row>
    <row r="44" spans="1:18" ht="19.5" customHeight="1" x14ac:dyDescent="0.4">
      <c r="A44" s="72" t="s">
        <v>61</v>
      </c>
      <c r="B44" s="72"/>
      <c r="C44" s="122" t="s">
        <v>618</v>
      </c>
      <c r="D44" s="72" t="s">
        <v>62</v>
      </c>
      <c r="E44" s="80" t="str">
        <f t="shared" si="1"/>
        <v>30-40 C3</v>
      </c>
      <c r="F44" s="84" t="s">
        <v>20</v>
      </c>
      <c r="G44" s="72" t="s">
        <v>15</v>
      </c>
      <c r="H44" s="81">
        <v>40</v>
      </c>
      <c r="I44" s="81" t="str">
        <f t="shared" si="2"/>
        <v>5x21</v>
      </c>
      <c r="J44" s="82">
        <v>5</v>
      </c>
      <c r="K44" s="82">
        <v>21</v>
      </c>
      <c r="L44" s="112">
        <v>4.2</v>
      </c>
      <c r="M44" s="112">
        <v>4.4000000000000004</v>
      </c>
      <c r="N44" s="83">
        <v>8712044841793</v>
      </c>
      <c r="O44" s="83">
        <v>37227</v>
      </c>
      <c r="P44" s="147" t="s">
        <v>16</v>
      </c>
      <c r="Q44" s="83" t="s">
        <v>56</v>
      </c>
      <c r="R44" s="72"/>
    </row>
    <row r="45" spans="1:18" ht="19.5" customHeight="1" x14ac:dyDescent="0.4">
      <c r="A45" s="91" t="s">
        <v>65</v>
      </c>
      <c r="B45" s="91"/>
      <c r="C45" s="123" t="s">
        <v>618</v>
      </c>
      <c r="D45" s="91" t="s">
        <v>501</v>
      </c>
      <c r="E45" s="93" t="str">
        <f t="shared" si="1"/>
        <v>40-50 C3</v>
      </c>
      <c r="F45" s="1" t="s">
        <v>19</v>
      </c>
      <c r="G45" s="91" t="s">
        <v>15</v>
      </c>
      <c r="H45" s="94">
        <v>75</v>
      </c>
      <c r="I45" s="94" t="str">
        <f t="shared" si="2"/>
        <v>3x21</v>
      </c>
      <c r="J45" s="95">
        <v>3</v>
      </c>
      <c r="K45" s="95">
        <v>21</v>
      </c>
      <c r="L45" s="96">
        <v>7.35</v>
      </c>
      <c r="M45" s="96">
        <v>7.7</v>
      </c>
      <c r="N45" s="97">
        <v>8717191531870</v>
      </c>
      <c r="O45" s="97">
        <v>365708</v>
      </c>
      <c r="P45" s="148" t="s">
        <v>16</v>
      </c>
      <c r="Q45" s="97" t="s">
        <v>21</v>
      </c>
      <c r="R45" s="90"/>
    </row>
    <row r="46" spans="1:18" ht="19.5" customHeight="1" x14ac:dyDescent="0.4">
      <c r="A46" s="72" t="s">
        <v>63</v>
      </c>
      <c r="B46" s="72"/>
      <c r="C46" s="122" t="s">
        <v>618</v>
      </c>
      <c r="D46" s="72" t="s">
        <v>64</v>
      </c>
      <c r="E46" s="80" t="str">
        <f t="shared" si="1"/>
        <v>40-50 C3</v>
      </c>
      <c r="F46" s="84" t="s">
        <v>19</v>
      </c>
      <c r="G46" s="72" t="s">
        <v>15</v>
      </c>
      <c r="H46" s="81">
        <v>65</v>
      </c>
      <c r="I46" s="81" t="str">
        <f t="shared" si="2"/>
        <v>3x21</v>
      </c>
      <c r="J46" s="82">
        <v>3</v>
      </c>
      <c r="K46" s="82">
        <v>21</v>
      </c>
      <c r="L46" s="112">
        <v>3.65</v>
      </c>
      <c r="M46" s="112">
        <v>3.85</v>
      </c>
      <c r="N46" s="83">
        <v>8712044892566</v>
      </c>
      <c r="O46" s="83">
        <v>37252</v>
      </c>
      <c r="P46" s="147" t="s">
        <v>16</v>
      </c>
      <c r="Q46" s="83" t="s">
        <v>56</v>
      </c>
      <c r="R46" s="72"/>
    </row>
    <row r="47" spans="1:18" ht="19.5" customHeight="1" x14ac:dyDescent="0.4">
      <c r="A47" s="91" t="s">
        <v>66</v>
      </c>
      <c r="B47" s="91"/>
      <c r="C47" s="123" t="s">
        <v>618</v>
      </c>
      <c r="D47" s="91" t="s">
        <v>67</v>
      </c>
      <c r="E47" s="93" t="str">
        <f t="shared" si="1"/>
        <v>30-40 C3</v>
      </c>
      <c r="F47" s="1" t="s">
        <v>20</v>
      </c>
      <c r="G47" s="91" t="s">
        <v>15</v>
      </c>
      <c r="H47" s="94">
        <v>60</v>
      </c>
      <c r="I47" s="94" t="str">
        <f t="shared" si="2"/>
        <v>4x21</v>
      </c>
      <c r="J47" s="95">
        <v>4</v>
      </c>
      <c r="K47" s="95">
        <v>21</v>
      </c>
      <c r="L47" s="96">
        <v>4.2</v>
      </c>
      <c r="M47" s="96">
        <v>4.4000000000000004</v>
      </c>
      <c r="N47" s="97">
        <v>8717191218788</v>
      </c>
      <c r="O47" s="97">
        <v>48505</v>
      </c>
      <c r="P47" s="148" t="s">
        <v>16</v>
      </c>
      <c r="Q47" s="97" t="s">
        <v>56</v>
      </c>
      <c r="R47" s="90"/>
    </row>
    <row r="48" spans="1:18" ht="19.5" customHeight="1" x14ac:dyDescent="0.4">
      <c r="A48" s="72" t="s">
        <v>68</v>
      </c>
      <c r="B48" s="72"/>
      <c r="C48" s="115" t="s">
        <v>619</v>
      </c>
      <c r="D48" s="72" t="s">
        <v>69</v>
      </c>
      <c r="E48" s="80" t="str">
        <f t="shared" si="1"/>
        <v>25-30 C3</v>
      </c>
      <c r="F48" s="84" t="s">
        <v>17</v>
      </c>
      <c r="G48" s="72" t="s">
        <v>15</v>
      </c>
      <c r="H48" s="81">
        <v>35</v>
      </c>
      <c r="I48" s="81" t="str">
        <f t="shared" si="2"/>
        <v>5x21</v>
      </c>
      <c r="J48" s="82">
        <v>5</v>
      </c>
      <c r="K48" s="82">
        <v>21</v>
      </c>
      <c r="L48" s="112">
        <v>4.2</v>
      </c>
      <c r="M48" s="112">
        <v>4.4000000000000004</v>
      </c>
      <c r="N48" s="83">
        <v>8717191528429</v>
      </c>
      <c r="O48" s="83">
        <v>324571</v>
      </c>
      <c r="P48" s="147" t="s">
        <v>16</v>
      </c>
      <c r="Q48" s="83" t="s">
        <v>56</v>
      </c>
      <c r="R48" s="72"/>
    </row>
    <row r="49" spans="1:18" ht="19.5" customHeight="1" x14ac:dyDescent="0.4">
      <c r="A49" s="91" t="s">
        <v>70</v>
      </c>
      <c r="B49" s="91"/>
      <c r="C49" s="123" t="s">
        <v>618</v>
      </c>
      <c r="D49" s="91" t="s">
        <v>71</v>
      </c>
      <c r="E49" s="93" t="str">
        <f t="shared" si="1"/>
        <v>30-40 C3</v>
      </c>
      <c r="F49" s="1" t="s">
        <v>20</v>
      </c>
      <c r="G49" s="91" t="s">
        <v>15</v>
      </c>
      <c r="H49" s="94">
        <v>55</v>
      </c>
      <c r="I49" s="94" t="str">
        <f t="shared" si="2"/>
        <v>4x21</v>
      </c>
      <c r="J49" s="95">
        <v>4</v>
      </c>
      <c r="K49" s="95">
        <v>21</v>
      </c>
      <c r="L49" s="96">
        <v>3.65</v>
      </c>
      <c r="M49" s="96">
        <v>3.85</v>
      </c>
      <c r="N49" s="97">
        <v>8712044841816</v>
      </c>
      <c r="O49" s="97">
        <v>48507</v>
      </c>
      <c r="P49" s="148" t="s">
        <v>16</v>
      </c>
      <c r="Q49" s="97" t="s">
        <v>56</v>
      </c>
      <c r="R49" s="90"/>
    </row>
    <row r="50" spans="1:18" ht="19.5" customHeight="1" x14ac:dyDescent="0.4">
      <c r="A50" s="72" t="s">
        <v>72</v>
      </c>
      <c r="B50" s="72"/>
      <c r="C50" s="115" t="s">
        <v>619</v>
      </c>
      <c r="D50" s="72" t="s">
        <v>73</v>
      </c>
      <c r="E50" s="80" t="str">
        <f t="shared" si="1"/>
        <v>25-30 C3</v>
      </c>
      <c r="F50" s="84" t="s">
        <v>17</v>
      </c>
      <c r="G50" s="72" t="s">
        <v>15</v>
      </c>
      <c r="H50" s="81">
        <v>35</v>
      </c>
      <c r="I50" s="81" t="str">
        <f t="shared" si="2"/>
        <v>6x21</v>
      </c>
      <c r="J50" s="82">
        <v>6</v>
      </c>
      <c r="K50" s="82">
        <v>21</v>
      </c>
      <c r="L50" s="112">
        <v>4.2</v>
      </c>
      <c r="M50" s="112">
        <v>4.4000000000000004</v>
      </c>
      <c r="N50" s="83">
        <v>8712044875729</v>
      </c>
      <c r="O50" s="83">
        <v>51977</v>
      </c>
      <c r="P50" s="147" t="s">
        <v>16</v>
      </c>
      <c r="Q50" s="83" t="s">
        <v>56</v>
      </c>
      <c r="R50" s="72"/>
    </row>
    <row r="51" spans="1:18" ht="19.5" customHeight="1" x14ac:dyDescent="0.4">
      <c r="A51" s="91" t="s">
        <v>74</v>
      </c>
      <c r="B51" s="91"/>
      <c r="C51" s="116" t="s">
        <v>619</v>
      </c>
      <c r="D51" s="91" t="s">
        <v>73</v>
      </c>
      <c r="E51" s="93" t="str">
        <f>CONCATENATE(G51," ",F51)</f>
        <v>C5 30-40</v>
      </c>
      <c r="F51" s="1" t="s">
        <v>20</v>
      </c>
      <c r="G51" s="91" t="s">
        <v>18</v>
      </c>
      <c r="H51" s="94">
        <v>40</v>
      </c>
      <c r="I51" s="94" t="str">
        <f t="shared" si="2"/>
        <v>5x17</v>
      </c>
      <c r="J51" s="95">
        <v>5</v>
      </c>
      <c r="K51" s="95">
        <v>17</v>
      </c>
      <c r="L51" s="96">
        <v>7.35</v>
      </c>
      <c r="M51" s="96">
        <v>7.7</v>
      </c>
      <c r="N51" s="97">
        <v>8717191219303</v>
      </c>
      <c r="O51" s="97">
        <v>51977</v>
      </c>
      <c r="P51" s="148" t="s">
        <v>16</v>
      </c>
      <c r="Q51" s="97" t="s">
        <v>56</v>
      </c>
      <c r="R51" s="90"/>
    </row>
    <row r="52" spans="1:18" ht="19.5" customHeight="1" x14ac:dyDescent="0.4">
      <c r="A52" s="72" t="s">
        <v>75</v>
      </c>
      <c r="B52" s="72"/>
      <c r="C52" s="122" t="s">
        <v>618</v>
      </c>
      <c r="D52" s="72" t="s">
        <v>76</v>
      </c>
      <c r="E52" s="80" t="str">
        <f t="shared" si="1"/>
        <v>30-40 C3</v>
      </c>
      <c r="F52" s="84" t="s">
        <v>20</v>
      </c>
      <c r="G52" s="72" t="s">
        <v>15</v>
      </c>
      <c r="H52" s="81">
        <v>55</v>
      </c>
      <c r="I52" s="81" t="str">
        <f t="shared" si="2"/>
        <v>4x21</v>
      </c>
      <c r="J52" s="82">
        <v>4</v>
      </c>
      <c r="K52" s="82">
        <v>21</v>
      </c>
      <c r="L52" s="112">
        <v>3.65</v>
      </c>
      <c r="M52" s="112">
        <v>3.85</v>
      </c>
      <c r="N52" s="83">
        <v>8712044586861</v>
      </c>
      <c r="O52" s="83">
        <v>37324</v>
      </c>
      <c r="P52" s="147" t="s">
        <v>16</v>
      </c>
      <c r="Q52" s="83" t="s">
        <v>56</v>
      </c>
      <c r="R52" s="72"/>
    </row>
    <row r="53" spans="1:18" ht="19.5" customHeight="1" x14ac:dyDescent="0.4">
      <c r="A53" s="91" t="s">
        <v>567</v>
      </c>
      <c r="B53" s="91"/>
      <c r="C53" s="123" t="s">
        <v>618</v>
      </c>
      <c r="D53" s="91" t="s">
        <v>537</v>
      </c>
      <c r="E53" s="93" t="s">
        <v>585</v>
      </c>
      <c r="F53" s="1" t="s">
        <v>20</v>
      </c>
      <c r="G53" s="91" t="s">
        <v>15</v>
      </c>
      <c r="H53" s="94">
        <v>45</v>
      </c>
      <c r="I53" s="94" t="str">
        <f t="shared" si="2"/>
        <v>4x21</v>
      </c>
      <c r="J53" s="95">
        <v>4</v>
      </c>
      <c r="K53" s="95">
        <v>21</v>
      </c>
      <c r="L53" s="96">
        <v>7.35</v>
      </c>
      <c r="M53" s="96">
        <v>7.7</v>
      </c>
      <c r="N53" s="97">
        <v>8717191459310</v>
      </c>
      <c r="O53" s="97">
        <v>37325</v>
      </c>
      <c r="P53" s="148" t="s">
        <v>16</v>
      </c>
      <c r="Q53" s="97" t="s">
        <v>56</v>
      </c>
      <c r="R53" s="90"/>
    </row>
    <row r="54" spans="1:18" ht="19.5" customHeight="1" x14ac:dyDescent="0.4">
      <c r="A54" s="72" t="s">
        <v>483</v>
      </c>
      <c r="B54" s="72"/>
      <c r="C54" s="122" t="s">
        <v>618</v>
      </c>
      <c r="D54" s="72" t="s">
        <v>78</v>
      </c>
      <c r="E54" s="80" t="str">
        <f t="shared" ref="E54:E120" si="3">CONCATENATE(F54," ",G54)</f>
        <v>40-50 C3</v>
      </c>
      <c r="F54" s="84" t="s">
        <v>19</v>
      </c>
      <c r="G54" s="72" t="s">
        <v>15</v>
      </c>
      <c r="H54" s="81">
        <v>65</v>
      </c>
      <c r="I54" s="81" t="str">
        <f t="shared" si="2"/>
        <v>2x21</v>
      </c>
      <c r="J54" s="82">
        <v>2</v>
      </c>
      <c r="K54" s="82">
        <v>21</v>
      </c>
      <c r="L54" s="112">
        <v>8.35</v>
      </c>
      <c r="M54" s="112">
        <v>8.75</v>
      </c>
      <c r="N54" s="83">
        <v>8712044587400</v>
      </c>
      <c r="O54" s="83">
        <v>37335</v>
      </c>
      <c r="P54" s="147" t="s">
        <v>16</v>
      </c>
      <c r="Q54" s="83" t="s">
        <v>77</v>
      </c>
      <c r="R54" s="72"/>
    </row>
    <row r="55" spans="1:18" ht="19.5" customHeight="1" x14ac:dyDescent="0.4">
      <c r="A55" s="91" t="s">
        <v>601</v>
      </c>
      <c r="B55" s="91"/>
      <c r="C55" s="123" t="s">
        <v>618</v>
      </c>
      <c r="D55" s="91" t="s">
        <v>78</v>
      </c>
      <c r="E55" s="93" t="str">
        <f>CONCATENATE(G55," ",F55)</f>
        <v>C5 40-50</v>
      </c>
      <c r="F55" s="1" t="s">
        <v>19</v>
      </c>
      <c r="G55" s="91" t="s">
        <v>18</v>
      </c>
      <c r="H55" s="94">
        <v>65</v>
      </c>
      <c r="I55" s="94" t="str">
        <f t="shared" si="2"/>
        <v>2x17</v>
      </c>
      <c r="J55" s="95">
        <v>2</v>
      </c>
      <c r="K55" s="95">
        <v>17</v>
      </c>
      <c r="L55" s="96">
        <v>10.95</v>
      </c>
      <c r="M55" s="96">
        <v>11.5</v>
      </c>
      <c r="N55" s="97">
        <v>8712044880761</v>
      </c>
      <c r="O55" s="97">
        <v>37335</v>
      </c>
      <c r="P55" s="148" t="s">
        <v>16</v>
      </c>
      <c r="Q55" s="97" t="s">
        <v>77</v>
      </c>
      <c r="R55" s="90"/>
    </row>
    <row r="56" spans="1:18" ht="19.5" customHeight="1" x14ac:dyDescent="0.4">
      <c r="A56" s="72" t="s">
        <v>79</v>
      </c>
      <c r="B56" s="72"/>
      <c r="C56" s="122" t="s">
        <v>618</v>
      </c>
      <c r="D56" s="72" t="s">
        <v>80</v>
      </c>
      <c r="E56" s="80" t="str">
        <f t="shared" si="3"/>
        <v>20-25 C3</v>
      </c>
      <c r="F56" s="84" t="s">
        <v>14</v>
      </c>
      <c r="G56" s="72" t="s">
        <v>15</v>
      </c>
      <c r="H56" s="81">
        <v>35</v>
      </c>
      <c r="I56" s="81" t="str">
        <f t="shared" si="2"/>
        <v>5x21</v>
      </c>
      <c r="J56" s="82">
        <v>5</v>
      </c>
      <c r="K56" s="82">
        <v>21</v>
      </c>
      <c r="L56" s="112">
        <v>4.45</v>
      </c>
      <c r="M56" s="112">
        <v>4.6500000000000004</v>
      </c>
      <c r="N56" s="83">
        <v>8717191528436</v>
      </c>
      <c r="O56" s="83">
        <v>319331</v>
      </c>
      <c r="P56" s="147" t="s">
        <v>16</v>
      </c>
      <c r="Q56" s="83" t="s">
        <v>56</v>
      </c>
      <c r="R56" s="72"/>
    </row>
    <row r="57" spans="1:18" ht="19.5" customHeight="1" x14ac:dyDescent="0.4">
      <c r="A57" s="91" t="s">
        <v>81</v>
      </c>
      <c r="B57" s="91"/>
      <c r="C57" s="116" t="s">
        <v>619</v>
      </c>
      <c r="D57" s="91" t="s">
        <v>82</v>
      </c>
      <c r="E57" s="93" t="str">
        <f t="shared" si="3"/>
        <v>15-20 C3</v>
      </c>
      <c r="F57" s="1" t="s">
        <v>83</v>
      </c>
      <c r="G57" s="91" t="s">
        <v>15</v>
      </c>
      <c r="H57" s="94">
        <v>25</v>
      </c>
      <c r="I57" s="94" t="str">
        <f t="shared" si="2"/>
        <v>7x21</v>
      </c>
      <c r="J57" s="95">
        <v>7</v>
      </c>
      <c r="K57" s="95">
        <v>21</v>
      </c>
      <c r="L57" s="96">
        <v>5.2</v>
      </c>
      <c r="M57" s="96">
        <v>5.45</v>
      </c>
      <c r="N57" s="97">
        <v>8717191528443</v>
      </c>
      <c r="O57" s="97">
        <v>362638</v>
      </c>
      <c r="P57" s="148" t="s">
        <v>16</v>
      </c>
      <c r="Q57" s="97" t="s">
        <v>56</v>
      </c>
      <c r="R57" s="90"/>
    </row>
    <row r="58" spans="1:18" ht="19.5" customHeight="1" x14ac:dyDescent="0.4">
      <c r="A58" s="72" t="s">
        <v>84</v>
      </c>
      <c r="B58" s="72"/>
      <c r="C58" s="115" t="s">
        <v>619</v>
      </c>
      <c r="D58" s="72" t="s">
        <v>85</v>
      </c>
      <c r="E58" s="80" t="str">
        <f t="shared" si="3"/>
        <v>30-40 C3</v>
      </c>
      <c r="F58" s="84" t="s">
        <v>20</v>
      </c>
      <c r="G58" s="72" t="s">
        <v>15</v>
      </c>
      <c r="H58" s="81">
        <v>60</v>
      </c>
      <c r="I58" s="81" t="str">
        <f t="shared" si="2"/>
        <v>4x21</v>
      </c>
      <c r="J58" s="82">
        <v>4</v>
      </c>
      <c r="K58" s="82">
        <v>21</v>
      </c>
      <c r="L58" s="112">
        <v>3.65</v>
      </c>
      <c r="M58" s="112">
        <v>3.85</v>
      </c>
      <c r="N58" s="83">
        <v>8712044841854</v>
      </c>
      <c r="O58" s="83">
        <v>37350</v>
      </c>
      <c r="P58" s="147" t="s">
        <v>16</v>
      </c>
      <c r="Q58" s="83" t="s">
        <v>56</v>
      </c>
      <c r="R58" s="72"/>
    </row>
    <row r="59" spans="1:18" ht="19.5" customHeight="1" x14ac:dyDescent="0.4">
      <c r="A59" s="91" t="s">
        <v>86</v>
      </c>
      <c r="B59" s="91"/>
      <c r="C59" s="123" t="s">
        <v>618</v>
      </c>
      <c r="D59" s="91" t="s">
        <v>87</v>
      </c>
      <c r="E59" s="93" t="str">
        <f t="shared" si="3"/>
        <v>20-25 C3</v>
      </c>
      <c r="F59" s="1" t="s">
        <v>14</v>
      </c>
      <c r="G59" s="91" t="s">
        <v>15</v>
      </c>
      <c r="H59" s="94">
        <v>30</v>
      </c>
      <c r="I59" s="94" t="str">
        <f t="shared" si="2"/>
        <v>6x21</v>
      </c>
      <c r="J59" s="95">
        <v>6</v>
      </c>
      <c r="K59" s="95">
        <v>21</v>
      </c>
      <c r="L59" s="96">
        <v>4.45</v>
      </c>
      <c r="M59" s="96">
        <v>4.6500000000000004</v>
      </c>
      <c r="N59" s="97">
        <v>8717191524957</v>
      </c>
      <c r="O59" s="97">
        <v>51981</v>
      </c>
      <c r="P59" s="148" t="s">
        <v>16</v>
      </c>
      <c r="Q59" s="97" t="s">
        <v>56</v>
      </c>
      <c r="R59" s="90"/>
    </row>
    <row r="60" spans="1:18" ht="19.5" customHeight="1" x14ac:dyDescent="0.4">
      <c r="A60" s="72" t="s">
        <v>530</v>
      </c>
      <c r="B60" s="72"/>
      <c r="C60" s="115" t="s">
        <v>619</v>
      </c>
      <c r="D60" s="72" t="s">
        <v>529</v>
      </c>
      <c r="E60" s="80" t="str">
        <f t="shared" si="3"/>
        <v>25-30 C3</v>
      </c>
      <c r="F60" s="84" t="s">
        <v>17</v>
      </c>
      <c r="G60" s="72" t="s">
        <v>15</v>
      </c>
      <c r="H60" s="81">
        <v>35</v>
      </c>
      <c r="I60" s="81" t="str">
        <f t="shared" si="2"/>
        <v>5x21</v>
      </c>
      <c r="J60" s="82">
        <v>5</v>
      </c>
      <c r="K60" s="82">
        <v>21</v>
      </c>
      <c r="L60" s="112">
        <v>4.75</v>
      </c>
      <c r="M60" s="112">
        <v>5</v>
      </c>
      <c r="N60" s="83">
        <v>8712044588612</v>
      </c>
      <c r="O60" s="83">
        <v>37365</v>
      </c>
      <c r="P60" s="147" t="s">
        <v>16</v>
      </c>
      <c r="Q60" s="83" t="s">
        <v>56</v>
      </c>
      <c r="R60" s="72"/>
    </row>
    <row r="61" spans="1:18" ht="19.5" customHeight="1" x14ac:dyDescent="0.4">
      <c r="A61" s="91" t="s">
        <v>88</v>
      </c>
      <c r="B61" s="91"/>
      <c r="C61" s="123" t="s">
        <v>618</v>
      </c>
      <c r="D61" s="91" t="s">
        <v>89</v>
      </c>
      <c r="E61" s="93" t="str">
        <f t="shared" si="3"/>
        <v>15-20 C3</v>
      </c>
      <c r="F61" s="1" t="s">
        <v>83</v>
      </c>
      <c r="G61" s="91" t="s">
        <v>15</v>
      </c>
      <c r="H61" s="94">
        <v>30</v>
      </c>
      <c r="I61" s="94" t="str">
        <f t="shared" si="2"/>
        <v>6x21</v>
      </c>
      <c r="J61" s="95">
        <v>6</v>
      </c>
      <c r="K61" s="95">
        <v>21</v>
      </c>
      <c r="L61" s="96">
        <v>5.6</v>
      </c>
      <c r="M61" s="96">
        <v>5.9</v>
      </c>
      <c r="N61" s="97">
        <v>8717191528450</v>
      </c>
      <c r="O61" s="97">
        <v>324574</v>
      </c>
      <c r="P61" s="148" t="s">
        <v>16</v>
      </c>
      <c r="Q61" s="97" t="s">
        <v>56</v>
      </c>
      <c r="R61" s="90"/>
    </row>
    <row r="62" spans="1:18" ht="19.5" customHeight="1" x14ac:dyDescent="0.4">
      <c r="A62" s="72" t="s">
        <v>568</v>
      </c>
      <c r="B62" s="72"/>
      <c r="C62" s="115" t="s">
        <v>619</v>
      </c>
      <c r="D62" s="72" t="s">
        <v>538</v>
      </c>
      <c r="E62" s="80" t="str">
        <f t="shared" si="3"/>
        <v>20-25 C3</v>
      </c>
      <c r="F62" s="84" t="s">
        <v>14</v>
      </c>
      <c r="G62" s="72" t="s">
        <v>15</v>
      </c>
      <c r="H62" s="81">
        <v>40</v>
      </c>
      <c r="I62" s="81" t="s">
        <v>535</v>
      </c>
      <c r="J62" s="82">
        <v>5</v>
      </c>
      <c r="K62" s="82">
        <v>21</v>
      </c>
      <c r="L62" s="112">
        <v>5.2</v>
      </c>
      <c r="M62" s="112">
        <v>5.45</v>
      </c>
      <c r="N62" s="83">
        <v>8717191536868</v>
      </c>
      <c r="O62" s="83">
        <v>362636</v>
      </c>
      <c r="P62" s="147" t="s">
        <v>16</v>
      </c>
      <c r="Q62" s="83" t="s">
        <v>56</v>
      </c>
      <c r="R62" s="72"/>
    </row>
    <row r="63" spans="1:18" ht="19.5" customHeight="1" x14ac:dyDescent="0.4">
      <c r="A63" s="91" t="s">
        <v>516</v>
      </c>
      <c r="B63" s="91"/>
      <c r="C63" s="123" t="s">
        <v>618</v>
      </c>
      <c r="D63" s="91" t="s">
        <v>511</v>
      </c>
      <c r="E63" s="93" t="str">
        <f t="shared" si="3"/>
        <v>15-20 C3</v>
      </c>
      <c r="F63" s="1" t="s">
        <v>83</v>
      </c>
      <c r="G63" s="91" t="s">
        <v>15</v>
      </c>
      <c r="H63" s="94">
        <v>30</v>
      </c>
      <c r="I63" s="94" t="str">
        <f t="shared" ref="I63:I83" si="4">CONCATENATE(J63,"x",K63)</f>
        <v>6x21</v>
      </c>
      <c r="J63" s="95">
        <v>6</v>
      </c>
      <c r="K63" s="95">
        <v>21</v>
      </c>
      <c r="L63" s="96">
        <v>5.2</v>
      </c>
      <c r="M63" s="96">
        <v>5.45</v>
      </c>
      <c r="N63" s="97">
        <v>8717191535397</v>
      </c>
      <c r="O63" s="97">
        <v>365217</v>
      </c>
      <c r="P63" s="148" t="s">
        <v>16</v>
      </c>
      <c r="Q63" s="97" t="s">
        <v>56</v>
      </c>
      <c r="R63" s="90"/>
    </row>
    <row r="64" spans="1:18" ht="19.5" customHeight="1" x14ac:dyDescent="0.4">
      <c r="A64" s="72" t="s">
        <v>90</v>
      </c>
      <c r="B64" s="72"/>
      <c r="C64" s="115" t="s">
        <v>619</v>
      </c>
      <c r="D64" s="72" t="s">
        <v>91</v>
      </c>
      <c r="E64" s="80" t="str">
        <f t="shared" si="3"/>
        <v>20-25 C3</v>
      </c>
      <c r="F64" s="84" t="s">
        <v>14</v>
      </c>
      <c r="G64" s="72" t="s">
        <v>15</v>
      </c>
      <c r="H64" s="81">
        <v>40</v>
      </c>
      <c r="I64" s="81" t="str">
        <f t="shared" si="4"/>
        <v>5x21</v>
      </c>
      <c r="J64" s="82">
        <v>5</v>
      </c>
      <c r="K64" s="82">
        <v>21</v>
      </c>
      <c r="L64" s="112">
        <v>8.35</v>
      </c>
      <c r="M64" s="112">
        <v>8.75</v>
      </c>
      <c r="N64" s="83">
        <v>8712044927404</v>
      </c>
      <c r="O64" s="83">
        <v>37368</v>
      </c>
      <c r="P64" s="147" t="s">
        <v>16</v>
      </c>
      <c r="Q64" s="83" t="s">
        <v>56</v>
      </c>
      <c r="R64" s="72" t="s">
        <v>547</v>
      </c>
    </row>
    <row r="65" spans="1:18" ht="19.5" customHeight="1" x14ac:dyDescent="0.4">
      <c r="A65" s="91" t="s">
        <v>92</v>
      </c>
      <c r="B65" s="91"/>
      <c r="C65" s="123" t="s">
        <v>618</v>
      </c>
      <c r="D65" s="91" t="s">
        <v>91</v>
      </c>
      <c r="E65" s="93" t="str">
        <f>CONCATENATE(G65," ",F65)</f>
        <v>C5 25-30</v>
      </c>
      <c r="F65" s="1" t="s">
        <v>17</v>
      </c>
      <c r="G65" s="91" t="s">
        <v>18</v>
      </c>
      <c r="H65" s="94">
        <v>50</v>
      </c>
      <c r="I65" s="94" t="str">
        <f t="shared" si="4"/>
        <v>4x17</v>
      </c>
      <c r="J65" s="95">
        <v>4</v>
      </c>
      <c r="K65" s="95">
        <v>17</v>
      </c>
      <c r="L65" s="96">
        <v>10.5</v>
      </c>
      <c r="M65" s="96">
        <v>11.05</v>
      </c>
      <c r="N65" s="97">
        <v>8717191510257</v>
      </c>
      <c r="O65" s="97">
        <v>37368</v>
      </c>
      <c r="P65" s="148" t="s">
        <v>16</v>
      </c>
      <c r="Q65" s="97" t="s">
        <v>56</v>
      </c>
      <c r="R65" s="90" t="s">
        <v>547</v>
      </c>
    </row>
    <row r="66" spans="1:18" ht="19.5" customHeight="1" x14ac:dyDescent="0.4">
      <c r="A66" s="72" t="s">
        <v>93</v>
      </c>
      <c r="B66" s="72"/>
      <c r="C66" s="115" t="s">
        <v>619</v>
      </c>
      <c r="D66" s="72" t="s">
        <v>94</v>
      </c>
      <c r="E66" s="80" t="str">
        <f t="shared" si="3"/>
        <v>20-25 C3</v>
      </c>
      <c r="F66" s="84" t="s">
        <v>14</v>
      </c>
      <c r="G66" s="72" t="s">
        <v>15</v>
      </c>
      <c r="H66" s="81">
        <v>40</v>
      </c>
      <c r="I66" s="81" t="str">
        <f t="shared" si="4"/>
        <v>5x21</v>
      </c>
      <c r="J66" s="82">
        <v>5</v>
      </c>
      <c r="K66" s="82">
        <v>21</v>
      </c>
      <c r="L66" s="112">
        <v>8.35</v>
      </c>
      <c r="M66" s="112">
        <v>8.75</v>
      </c>
      <c r="N66" s="83">
        <v>8712044588865</v>
      </c>
      <c r="O66" s="83">
        <v>37369</v>
      </c>
      <c r="P66" s="147" t="s">
        <v>16</v>
      </c>
      <c r="Q66" s="83" t="s">
        <v>56</v>
      </c>
      <c r="R66" s="72" t="s">
        <v>547</v>
      </c>
    </row>
    <row r="67" spans="1:18" ht="19.5" customHeight="1" x14ac:dyDescent="0.4">
      <c r="A67" s="91" t="s">
        <v>95</v>
      </c>
      <c r="B67" s="91"/>
      <c r="C67" s="116" t="s">
        <v>619</v>
      </c>
      <c r="D67" s="91" t="s">
        <v>94</v>
      </c>
      <c r="E67" s="93" t="str">
        <f>CONCATENATE(G67," ",F67)</f>
        <v>C5 25-30</v>
      </c>
      <c r="F67" s="1" t="s">
        <v>17</v>
      </c>
      <c r="G67" s="91" t="s">
        <v>18</v>
      </c>
      <c r="H67" s="94">
        <v>50</v>
      </c>
      <c r="I67" s="94" t="str">
        <f t="shared" si="4"/>
        <v>4x17</v>
      </c>
      <c r="J67" s="95">
        <v>4</v>
      </c>
      <c r="K67" s="95">
        <v>17</v>
      </c>
      <c r="L67" s="96">
        <v>10.5</v>
      </c>
      <c r="M67" s="96">
        <v>11.05</v>
      </c>
      <c r="N67" s="97">
        <v>8717191219716</v>
      </c>
      <c r="O67" s="97">
        <v>37369</v>
      </c>
      <c r="P67" s="148" t="s">
        <v>16</v>
      </c>
      <c r="Q67" s="97" t="s">
        <v>56</v>
      </c>
      <c r="R67" s="90" t="s">
        <v>547</v>
      </c>
    </row>
    <row r="68" spans="1:18" ht="19.5" customHeight="1" x14ac:dyDescent="0.4">
      <c r="A68" s="72" t="s">
        <v>96</v>
      </c>
      <c r="B68" s="72"/>
      <c r="C68" s="115" t="s">
        <v>619</v>
      </c>
      <c r="D68" s="72" t="s">
        <v>97</v>
      </c>
      <c r="E68" s="80" t="str">
        <f t="shared" si="3"/>
        <v>25-30 C3</v>
      </c>
      <c r="F68" s="84" t="s">
        <v>17</v>
      </c>
      <c r="G68" s="72" t="s">
        <v>15</v>
      </c>
      <c r="H68" s="81">
        <v>35</v>
      </c>
      <c r="I68" s="81" t="str">
        <f t="shared" si="4"/>
        <v>6x21</v>
      </c>
      <c r="J68" s="82">
        <v>6</v>
      </c>
      <c r="K68" s="82">
        <v>21</v>
      </c>
      <c r="L68" s="112">
        <v>4.2</v>
      </c>
      <c r="M68" s="112">
        <v>4.4000000000000004</v>
      </c>
      <c r="N68" s="83">
        <v>8712044892603</v>
      </c>
      <c r="O68" s="83">
        <v>37372</v>
      </c>
      <c r="P68" s="147" t="s">
        <v>16</v>
      </c>
      <c r="Q68" s="83" t="s">
        <v>56</v>
      </c>
      <c r="R68" s="72"/>
    </row>
    <row r="69" spans="1:18" ht="19.5" customHeight="1" x14ac:dyDescent="0.4">
      <c r="A69" s="91" t="s">
        <v>98</v>
      </c>
      <c r="B69" s="91"/>
      <c r="C69" s="123" t="s">
        <v>618</v>
      </c>
      <c r="D69" s="91" t="s">
        <v>99</v>
      </c>
      <c r="E69" s="93" t="str">
        <f t="shared" si="3"/>
        <v>25-30 C3</v>
      </c>
      <c r="F69" s="1" t="s">
        <v>17</v>
      </c>
      <c r="G69" s="91" t="s">
        <v>15</v>
      </c>
      <c r="H69" s="94">
        <v>35</v>
      </c>
      <c r="I69" s="94" t="str">
        <f t="shared" si="4"/>
        <v>5x21</v>
      </c>
      <c r="J69" s="95">
        <v>5</v>
      </c>
      <c r="K69" s="95">
        <v>21</v>
      </c>
      <c r="L69" s="96">
        <v>4.2</v>
      </c>
      <c r="M69" s="96">
        <v>4.4000000000000004</v>
      </c>
      <c r="N69" s="97">
        <v>8717191528467</v>
      </c>
      <c r="O69" s="97">
        <v>95624</v>
      </c>
      <c r="P69" s="148" t="s">
        <v>16</v>
      </c>
      <c r="Q69" s="97" t="s">
        <v>56</v>
      </c>
      <c r="R69" s="90"/>
    </row>
    <row r="70" spans="1:18" ht="19.5" customHeight="1" x14ac:dyDescent="0.4">
      <c r="A70" s="72" t="s">
        <v>116</v>
      </c>
      <c r="B70" s="72"/>
      <c r="C70" s="115" t="s">
        <v>619</v>
      </c>
      <c r="D70" s="72" t="s">
        <v>506</v>
      </c>
      <c r="E70" s="80" t="str">
        <f t="shared" si="3"/>
        <v>20-25 C3</v>
      </c>
      <c r="F70" s="84" t="s">
        <v>14</v>
      </c>
      <c r="G70" s="72" t="s">
        <v>15</v>
      </c>
      <c r="H70" s="81">
        <v>35</v>
      </c>
      <c r="I70" s="81" t="str">
        <f t="shared" si="4"/>
        <v>6x21</v>
      </c>
      <c r="J70" s="82">
        <v>6</v>
      </c>
      <c r="K70" s="82">
        <v>21</v>
      </c>
      <c r="L70" s="112">
        <v>4.2</v>
      </c>
      <c r="M70" s="112">
        <v>4.4000000000000004</v>
      </c>
      <c r="N70" s="83">
        <v>8717191232807</v>
      </c>
      <c r="O70" s="83">
        <v>92078</v>
      </c>
      <c r="P70" s="147" t="s">
        <v>16</v>
      </c>
      <c r="Q70" s="83" t="s">
        <v>21</v>
      </c>
      <c r="R70" s="72"/>
    </row>
    <row r="71" spans="1:18" ht="19.5" customHeight="1" x14ac:dyDescent="0.4">
      <c r="A71" s="91" t="s">
        <v>504</v>
      </c>
      <c r="B71" s="91"/>
      <c r="C71" s="123" t="s">
        <v>618</v>
      </c>
      <c r="D71" s="91" t="s">
        <v>506</v>
      </c>
      <c r="E71" s="93" t="str">
        <f>CONCATENATE(G71," ",F71)</f>
        <v>C5 30-40</v>
      </c>
      <c r="F71" s="1" t="s">
        <v>20</v>
      </c>
      <c r="G71" s="91" t="s">
        <v>18</v>
      </c>
      <c r="H71" s="94">
        <v>50</v>
      </c>
      <c r="I71" s="94" t="str">
        <f t="shared" si="4"/>
        <v>4x17</v>
      </c>
      <c r="J71" s="95">
        <v>4</v>
      </c>
      <c r="K71" s="95">
        <v>17</v>
      </c>
      <c r="L71" s="96">
        <v>8.35</v>
      </c>
      <c r="M71" s="96">
        <v>8.75</v>
      </c>
      <c r="N71" s="97">
        <v>8717191232814</v>
      </c>
      <c r="O71" s="97">
        <v>92078</v>
      </c>
      <c r="P71" s="148" t="s">
        <v>16</v>
      </c>
      <c r="Q71" s="97" t="s">
        <v>21</v>
      </c>
      <c r="R71" s="90"/>
    </row>
    <row r="72" spans="1:18" ht="19.5" customHeight="1" x14ac:dyDescent="0.4">
      <c r="A72" s="72" t="s">
        <v>100</v>
      </c>
      <c r="B72" s="72"/>
      <c r="C72" s="122" t="s">
        <v>618</v>
      </c>
      <c r="D72" s="72" t="s">
        <v>101</v>
      </c>
      <c r="E72" s="80" t="str">
        <f t="shared" si="3"/>
        <v>25-30  C3</v>
      </c>
      <c r="F72" s="84" t="s">
        <v>102</v>
      </c>
      <c r="G72" s="72" t="s">
        <v>15</v>
      </c>
      <c r="H72" s="81">
        <v>45</v>
      </c>
      <c r="I72" s="81" t="str">
        <f t="shared" si="4"/>
        <v>5x21</v>
      </c>
      <c r="J72" s="82">
        <v>5</v>
      </c>
      <c r="K72" s="82">
        <v>21</v>
      </c>
      <c r="L72" s="112">
        <v>3.65</v>
      </c>
      <c r="M72" s="112">
        <v>3.85</v>
      </c>
      <c r="N72" s="83">
        <v>8716123042712</v>
      </c>
      <c r="O72" s="83">
        <v>92066</v>
      </c>
      <c r="P72" s="147" t="s">
        <v>16</v>
      </c>
      <c r="Q72" s="83" t="s">
        <v>21</v>
      </c>
      <c r="R72" s="72"/>
    </row>
    <row r="73" spans="1:18" ht="19.5" customHeight="1" x14ac:dyDescent="0.4">
      <c r="A73" s="91" t="s">
        <v>484</v>
      </c>
      <c r="B73" s="91"/>
      <c r="C73" s="123" t="s">
        <v>618</v>
      </c>
      <c r="D73" s="91" t="s">
        <v>101</v>
      </c>
      <c r="E73" s="93" t="str">
        <f>CONCATENATE(G73," ",F73)</f>
        <v>C5 30-40</v>
      </c>
      <c r="F73" s="1" t="s">
        <v>20</v>
      </c>
      <c r="G73" s="91" t="s">
        <v>18</v>
      </c>
      <c r="H73" s="94">
        <v>50</v>
      </c>
      <c r="I73" s="94" t="str">
        <f t="shared" si="4"/>
        <v>4x17</v>
      </c>
      <c r="J73" s="95">
        <v>4</v>
      </c>
      <c r="K73" s="95">
        <v>17</v>
      </c>
      <c r="L73" s="96">
        <v>6.45</v>
      </c>
      <c r="M73" s="96">
        <v>6.75</v>
      </c>
      <c r="N73" s="97">
        <v>8717191220163</v>
      </c>
      <c r="O73" s="97">
        <v>92066</v>
      </c>
      <c r="P73" s="148" t="s">
        <v>16</v>
      </c>
      <c r="Q73" s="97" t="s">
        <v>21</v>
      </c>
      <c r="R73" s="90"/>
    </row>
    <row r="74" spans="1:18" ht="19.5" customHeight="1" x14ac:dyDescent="0.4">
      <c r="A74" s="72" t="s">
        <v>103</v>
      </c>
      <c r="B74" s="72"/>
      <c r="C74" s="122" t="s">
        <v>618</v>
      </c>
      <c r="D74" s="72" t="s">
        <v>549</v>
      </c>
      <c r="E74" s="80" t="str">
        <f t="shared" si="3"/>
        <v>20-25 C3</v>
      </c>
      <c r="F74" s="84" t="s">
        <v>14</v>
      </c>
      <c r="G74" s="72" t="s">
        <v>15</v>
      </c>
      <c r="H74" s="81">
        <v>45</v>
      </c>
      <c r="I74" s="81" t="str">
        <f t="shared" si="4"/>
        <v>6x21</v>
      </c>
      <c r="J74" s="82">
        <v>6</v>
      </c>
      <c r="K74" s="82">
        <v>21</v>
      </c>
      <c r="L74" s="112">
        <v>4.45</v>
      </c>
      <c r="M74" s="112">
        <v>4.6500000000000004</v>
      </c>
      <c r="N74" s="83">
        <v>8717191530415</v>
      </c>
      <c r="O74" s="83">
        <v>324575</v>
      </c>
      <c r="P74" s="147" t="s">
        <v>16</v>
      </c>
      <c r="Q74" s="83" t="s">
        <v>21</v>
      </c>
      <c r="R74" s="72"/>
    </row>
    <row r="75" spans="1:18" ht="19.5" customHeight="1" x14ac:dyDescent="0.4">
      <c r="A75" s="91" t="s">
        <v>104</v>
      </c>
      <c r="B75" s="91"/>
      <c r="C75" s="123" t="s">
        <v>618</v>
      </c>
      <c r="D75" s="91" t="s">
        <v>550</v>
      </c>
      <c r="E75" s="93" t="str">
        <f t="shared" si="3"/>
        <v>25-30 C3</v>
      </c>
      <c r="F75" s="1" t="s">
        <v>17</v>
      </c>
      <c r="G75" s="91" t="s">
        <v>15</v>
      </c>
      <c r="H75" s="94">
        <v>45</v>
      </c>
      <c r="I75" s="94" t="str">
        <f t="shared" si="4"/>
        <v>5x21</v>
      </c>
      <c r="J75" s="95">
        <v>5</v>
      </c>
      <c r="K75" s="95">
        <v>21</v>
      </c>
      <c r="L75" s="96">
        <v>4.2</v>
      </c>
      <c r="M75" s="96">
        <v>4.4000000000000004</v>
      </c>
      <c r="N75" s="97">
        <v>8717191531931</v>
      </c>
      <c r="O75" s="97">
        <v>37383</v>
      </c>
      <c r="P75" s="148" t="s">
        <v>16</v>
      </c>
      <c r="Q75" s="97" t="s">
        <v>21</v>
      </c>
      <c r="R75" s="90"/>
    </row>
    <row r="76" spans="1:18" ht="19.5" customHeight="1" x14ac:dyDescent="0.4">
      <c r="A76" s="72" t="s">
        <v>105</v>
      </c>
      <c r="B76" s="72"/>
      <c r="C76" s="115" t="s">
        <v>619</v>
      </c>
      <c r="D76" s="72" t="s">
        <v>106</v>
      </c>
      <c r="E76" s="80" t="str">
        <f t="shared" si="3"/>
        <v>25-30 C3</v>
      </c>
      <c r="F76" s="84" t="s">
        <v>17</v>
      </c>
      <c r="G76" s="72" t="s">
        <v>15</v>
      </c>
      <c r="H76" s="81">
        <v>30</v>
      </c>
      <c r="I76" s="81" t="str">
        <f t="shared" si="4"/>
        <v>6x21</v>
      </c>
      <c r="J76" s="82">
        <v>6</v>
      </c>
      <c r="K76" s="82">
        <v>21</v>
      </c>
      <c r="L76" s="112">
        <v>4.45</v>
      </c>
      <c r="M76" s="112">
        <v>4.6500000000000004</v>
      </c>
      <c r="N76" s="83">
        <v>8712044591155</v>
      </c>
      <c r="O76" s="83">
        <v>37394</v>
      </c>
      <c r="P76" s="147" t="s">
        <v>16</v>
      </c>
      <c r="Q76" s="83" t="s">
        <v>21</v>
      </c>
      <c r="R76" s="72"/>
    </row>
    <row r="77" spans="1:18" ht="19.5" customHeight="1" x14ac:dyDescent="0.4">
      <c r="A77" s="91" t="s">
        <v>107</v>
      </c>
      <c r="B77" s="91"/>
      <c r="C77" s="116" t="s">
        <v>619</v>
      </c>
      <c r="D77" s="91" t="s">
        <v>106</v>
      </c>
      <c r="E77" s="93" t="str">
        <f>CONCATENATE(G77," ",F77)</f>
        <v>C5 30-40</v>
      </c>
      <c r="F77" s="1" t="s">
        <v>20</v>
      </c>
      <c r="G77" s="91" t="s">
        <v>18</v>
      </c>
      <c r="H77" s="94">
        <v>40</v>
      </c>
      <c r="I77" s="94" t="str">
        <f t="shared" si="4"/>
        <v>5x17</v>
      </c>
      <c r="J77" s="95">
        <v>5</v>
      </c>
      <c r="K77" s="95">
        <v>17</v>
      </c>
      <c r="L77" s="96">
        <v>8.35</v>
      </c>
      <c r="M77" s="96">
        <v>8.75</v>
      </c>
      <c r="N77" s="97">
        <v>8717191398152</v>
      </c>
      <c r="O77" s="97">
        <v>37394</v>
      </c>
      <c r="P77" s="148" t="s">
        <v>16</v>
      </c>
      <c r="Q77" s="97" t="s">
        <v>21</v>
      </c>
      <c r="R77" s="90"/>
    </row>
    <row r="78" spans="1:18" ht="19.5" customHeight="1" x14ac:dyDescent="0.4">
      <c r="A78" s="72" t="s">
        <v>108</v>
      </c>
      <c r="B78" s="72"/>
      <c r="C78" s="122" t="s">
        <v>725</v>
      </c>
      <c r="D78" s="72" t="s">
        <v>109</v>
      </c>
      <c r="E78" s="80" t="str">
        <f t="shared" si="3"/>
        <v>25-30 C3</v>
      </c>
      <c r="F78" s="84" t="s">
        <v>17</v>
      </c>
      <c r="G78" s="72" t="s">
        <v>15</v>
      </c>
      <c r="H78" s="81">
        <v>25</v>
      </c>
      <c r="I78" s="81" t="str">
        <f t="shared" si="4"/>
        <v>7x21</v>
      </c>
      <c r="J78" s="82">
        <v>7</v>
      </c>
      <c r="K78" s="82">
        <v>21</v>
      </c>
      <c r="L78" s="112">
        <v>3.65</v>
      </c>
      <c r="M78" s="112">
        <v>3.85</v>
      </c>
      <c r="N78" s="83">
        <v>8712044591391</v>
      </c>
      <c r="O78" s="83">
        <v>37395</v>
      </c>
      <c r="P78" s="147" t="s">
        <v>16</v>
      </c>
      <c r="Q78" s="83" t="s">
        <v>21</v>
      </c>
      <c r="R78" s="72"/>
    </row>
    <row r="79" spans="1:18" ht="19.5" customHeight="1" x14ac:dyDescent="0.4">
      <c r="A79" s="91" t="s">
        <v>110</v>
      </c>
      <c r="B79" s="91"/>
      <c r="C79" s="123" t="s">
        <v>618</v>
      </c>
      <c r="D79" s="91" t="s">
        <v>109</v>
      </c>
      <c r="E79" s="93" t="str">
        <f>CONCATENATE(G79," ",F79)</f>
        <v>C5 30-40</v>
      </c>
      <c r="F79" s="1" t="s">
        <v>20</v>
      </c>
      <c r="G79" s="91" t="s">
        <v>18</v>
      </c>
      <c r="H79" s="94">
        <v>35</v>
      </c>
      <c r="I79" s="94" t="str">
        <f t="shared" si="4"/>
        <v>5x17</v>
      </c>
      <c r="J79" s="95">
        <v>5</v>
      </c>
      <c r="K79" s="95">
        <v>17</v>
      </c>
      <c r="L79" s="96">
        <v>6.45</v>
      </c>
      <c r="M79" s="96">
        <v>6.75</v>
      </c>
      <c r="N79" s="97">
        <v>8717191398411</v>
      </c>
      <c r="O79" s="97">
        <v>37395</v>
      </c>
      <c r="P79" s="148" t="s">
        <v>16</v>
      </c>
      <c r="Q79" s="97" t="s">
        <v>21</v>
      </c>
      <c r="R79" s="90"/>
    </row>
    <row r="80" spans="1:18" ht="19.5" customHeight="1" x14ac:dyDescent="0.4">
      <c r="A80" s="72" t="s">
        <v>111</v>
      </c>
      <c r="B80" s="72"/>
      <c r="C80" s="122" t="s">
        <v>618</v>
      </c>
      <c r="D80" s="72" t="s">
        <v>112</v>
      </c>
      <c r="E80" s="80" t="str">
        <f t="shared" si="3"/>
        <v>25-30 C3</v>
      </c>
      <c r="F80" s="84" t="s">
        <v>17</v>
      </c>
      <c r="G80" s="72" t="s">
        <v>15</v>
      </c>
      <c r="H80" s="81">
        <v>35</v>
      </c>
      <c r="I80" s="81" t="str">
        <f t="shared" si="4"/>
        <v>5x21</v>
      </c>
      <c r="J80" s="82">
        <v>5</v>
      </c>
      <c r="K80" s="82">
        <v>21</v>
      </c>
      <c r="L80" s="112">
        <v>4.2</v>
      </c>
      <c r="M80" s="112">
        <v>4.4000000000000004</v>
      </c>
      <c r="N80" s="83">
        <v>8712044592152</v>
      </c>
      <c r="O80" s="83">
        <v>37412</v>
      </c>
      <c r="P80" s="147" t="s">
        <v>16</v>
      </c>
      <c r="Q80" s="83" t="s">
        <v>21</v>
      </c>
      <c r="R80" s="72"/>
    </row>
    <row r="81" spans="1:19" ht="19.5" customHeight="1" x14ac:dyDescent="0.4">
      <c r="A81" s="91" t="s">
        <v>113</v>
      </c>
      <c r="B81" s="91"/>
      <c r="C81" s="116" t="s">
        <v>619</v>
      </c>
      <c r="D81" s="91" t="s">
        <v>114</v>
      </c>
      <c r="E81" s="93" t="str">
        <f t="shared" si="3"/>
        <v>20-25 C3</v>
      </c>
      <c r="F81" s="1" t="s">
        <v>14</v>
      </c>
      <c r="G81" s="91" t="s">
        <v>15</v>
      </c>
      <c r="H81" s="94">
        <v>30</v>
      </c>
      <c r="I81" s="94" t="str">
        <f t="shared" si="4"/>
        <v>7x21</v>
      </c>
      <c r="J81" s="95">
        <v>7</v>
      </c>
      <c r="K81" s="95">
        <v>21</v>
      </c>
      <c r="L81" s="96">
        <v>3.95</v>
      </c>
      <c r="M81" s="96">
        <v>4.1500000000000004</v>
      </c>
      <c r="N81" s="97">
        <v>8712044841878</v>
      </c>
      <c r="O81" s="97">
        <v>37416</v>
      </c>
      <c r="P81" s="148" t="s">
        <v>16</v>
      </c>
      <c r="Q81" s="97" t="s">
        <v>21</v>
      </c>
      <c r="R81" s="90"/>
    </row>
    <row r="82" spans="1:19" ht="19.5" customHeight="1" x14ac:dyDescent="0.4">
      <c r="A82" s="72" t="s">
        <v>115</v>
      </c>
      <c r="B82" s="72"/>
      <c r="C82" s="115" t="s">
        <v>619</v>
      </c>
      <c r="D82" s="72" t="s">
        <v>114</v>
      </c>
      <c r="E82" s="80" t="str">
        <f>CONCATENATE(G82," ",F82)</f>
        <v>C5 30-40</v>
      </c>
      <c r="F82" s="84" t="s">
        <v>20</v>
      </c>
      <c r="G82" s="72" t="s">
        <v>18</v>
      </c>
      <c r="H82" s="81">
        <v>35</v>
      </c>
      <c r="I82" s="81" t="str">
        <f t="shared" si="4"/>
        <v>5x17</v>
      </c>
      <c r="J82" s="82">
        <v>5</v>
      </c>
      <c r="K82" s="82">
        <v>17</v>
      </c>
      <c r="L82" s="112">
        <v>6.45</v>
      </c>
      <c r="M82" s="112">
        <v>6.75</v>
      </c>
      <c r="N82" s="83">
        <v>8717191398169</v>
      </c>
      <c r="O82" s="83">
        <v>37416</v>
      </c>
      <c r="P82" s="147" t="s">
        <v>16</v>
      </c>
      <c r="Q82" s="83" t="s">
        <v>21</v>
      </c>
      <c r="R82" s="72"/>
    </row>
    <row r="83" spans="1:19" ht="19.5" customHeight="1" x14ac:dyDescent="0.4">
      <c r="A83" s="91" t="s">
        <v>517</v>
      </c>
      <c r="B83" s="91"/>
      <c r="C83" s="123" t="s">
        <v>618</v>
      </c>
      <c r="D83" s="91" t="s">
        <v>508</v>
      </c>
      <c r="E83" s="93" t="str">
        <f t="shared" si="3"/>
        <v>15-20 C3</v>
      </c>
      <c r="F83" s="1" t="s">
        <v>83</v>
      </c>
      <c r="G83" s="91" t="s">
        <v>15</v>
      </c>
      <c r="H83" s="94">
        <v>20</v>
      </c>
      <c r="I83" s="94" t="str">
        <f t="shared" si="4"/>
        <v>6x21</v>
      </c>
      <c r="J83" s="95">
        <v>6</v>
      </c>
      <c r="K83" s="95">
        <v>21</v>
      </c>
      <c r="L83" s="96">
        <v>5.2</v>
      </c>
      <c r="M83" s="96">
        <v>5.45</v>
      </c>
      <c r="N83" s="97">
        <v>8717191530422</v>
      </c>
      <c r="O83" s="97">
        <v>362634</v>
      </c>
      <c r="P83" s="148" t="s">
        <v>16</v>
      </c>
      <c r="Q83" s="97" t="s">
        <v>21</v>
      </c>
      <c r="R83" s="90"/>
    </row>
    <row r="84" spans="1:19" ht="19.5" customHeight="1" x14ac:dyDescent="0.4">
      <c r="A84" s="72" t="s">
        <v>485</v>
      </c>
      <c r="B84" s="72"/>
      <c r="C84" s="115" t="s">
        <v>619</v>
      </c>
      <c r="D84" s="72" t="s">
        <v>466</v>
      </c>
      <c r="E84" s="80" t="str">
        <f t="shared" si="3"/>
        <v>20-25 C3</v>
      </c>
      <c r="F84" s="84" t="s">
        <v>14</v>
      </c>
      <c r="G84" s="72" t="s">
        <v>15</v>
      </c>
      <c r="H84" s="81">
        <v>30</v>
      </c>
      <c r="I84" s="81" t="s">
        <v>535</v>
      </c>
      <c r="J84" s="82">
        <v>6</v>
      </c>
      <c r="K84" s="82">
        <v>21</v>
      </c>
      <c r="L84" s="112">
        <v>5.2</v>
      </c>
      <c r="M84" s="112">
        <v>5.45</v>
      </c>
      <c r="N84" s="83">
        <v>8717191531566</v>
      </c>
      <c r="O84" s="83">
        <v>323317</v>
      </c>
      <c r="P84" s="147" t="s">
        <v>16</v>
      </c>
      <c r="Q84" s="83" t="s">
        <v>56</v>
      </c>
      <c r="R84" s="72"/>
    </row>
    <row r="85" spans="1:19" ht="19.5" customHeight="1" x14ac:dyDescent="0.4">
      <c r="A85" s="91" t="s">
        <v>117</v>
      </c>
      <c r="B85" s="91"/>
      <c r="C85" s="123" t="s">
        <v>618</v>
      </c>
      <c r="D85" s="91" t="s">
        <v>118</v>
      </c>
      <c r="E85" s="93" t="str">
        <f t="shared" si="3"/>
        <v>40-50 C3</v>
      </c>
      <c r="F85" s="1" t="s">
        <v>19</v>
      </c>
      <c r="G85" s="91" t="s">
        <v>15</v>
      </c>
      <c r="H85" s="94">
        <v>65</v>
      </c>
      <c r="I85" s="94" t="str">
        <f>CONCATENATE(J85,"x",K85)</f>
        <v>3x21</v>
      </c>
      <c r="J85" s="95">
        <v>3</v>
      </c>
      <c r="K85" s="95">
        <v>21</v>
      </c>
      <c r="L85" s="96">
        <v>8.35</v>
      </c>
      <c r="M85" s="96">
        <v>8.75</v>
      </c>
      <c r="N85" s="97">
        <v>8716123127846</v>
      </c>
      <c r="O85" s="97">
        <v>37435</v>
      </c>
      <c r="P85" s="148" t="s">
        <v>16</v>
      </c>
      <c r="Q85" s="97" t="s">
        <v>56</v>
      </c>
      <c r="R85" s="90"/>
    </row>
    <row r="86" spans="1:19" ht="19.5" customHeight="1" x14ac:dyDescent="0.4">
      <c r="A86" s="72" t="s">
        <v>569</v>
      </c>
      <c r="B86" s="72"/>
      <c r="C86" s="122" t="s">
        <v>618</v>
      </c>
      <c r="D86" s="72" t="s">
        <v>562</v>
      </c>
      <c r="E86" s="80" t="str">
        <f t="shared" si="3"/>
        <v>20-25 C3</v>
      </c>
      <c r="F86" s="84" t="s">
        <v>14</v>
      </c>
      <c r="G86" s="72" t="s">
        <v>15</v>
      </c>
      <c r="H86" s="81">
        <v>40</v>
      </c>
      <c r="I86" s="81" t="str">
        <f t="shared" ref="I86:I87" si="5">CONCATENATE(J86,"x",K86)</f>
        <v>5x21</v>
      </c>
      <c r="J86" s="82">
        <v>5</v>
      </c>
      <c r="K86" s="82">
        <v>21</v>
      </c>
      <c r="L86" s="112">
        <v>7.35</v>
      </c>
      <c r="M86" s="112">
        <v>7.7</v>
      </c>
      <c r="N86" s="83">
        <v>8717191222761</v>
      </c>
      <c r="O86" s="83">
        <v>37436</v>
      </c>
      <c r="P86" s="147" t="s">
        <v>16</v>
      </c>
      <c r="Q86" s="83" t="s">
        <v>56</v>
      </c>
      <c r="R86" s="72" t="s">
        <v>563</v>
      </c>
    </row>
    <row r="87" spans="1:19" ht="19.5" customHeight="1" x14ac:dyDescent="0.4">
      <c r="A87" s="91" t="s">
        <v>628</v>
      </c>
      <c r="B87" s="91"/>
      <c r="C87" s="116" t="s">
        <v>619</v>
      </c>
      <c r="D87" s="91" t="s">
        <v>562</v>
      </c>
      <c r="E87" s="93" t="str">
        <f>CONCATENATE(G87," ",F87)</f>
        <v>C5 30-40</v>
      </c>
      <c r="F87" s="1" t="s">
        <v>20</v>
      </c>
      <c r="G87" s="91" t="s">
        <v>18</v>
      </c>
      <c r="H87" s="94">
        <v>55</v>
      </c>
      <c r="I87" s="94" t="str">
        <f t="shared" si="5"/>
        <v>4x17</v>
      </c>
      <c r="J87" s="95">
        <v>4</v>
      </c>
      <c r="K87" s="95">
        <v>17</v>
      </c>
      <c r="L87" s="96">
        <v>8.9499999999999993</v>
      </c>
      <c r="M87" s="96">
        <v>9.4</v>
      </c>
      <c r="N87" s="97">
        <v>8717191537957</v>
      </c>
      <c r="O87" s="97">
        <v>37436</v>
      </c>
      <c r="P87" s="148" t="s">
        <v>16</v>
      </c>
      <c r="Q87" s="97" t="s">
        <v>56</v>
      </c>
      <c r="R87" s="90" t="s">
        <v>563</v>
      </c>
    </row>
    <row r="88" spans="1:19" ht="19.5" customHeight="1" x14ac:dyDescent="0.4">
      <c r="A88" s="72" t="s">
        <v>499</v>
      </c>
      <c r="B88" s="72"/>
      <c r="C88" s="122" t="s">
        <v>618</v>
      </c>
      <c r="D88" s="72" t="s">
        <v>561</v>
      </c>
      <c r="E88" s="80" t="str">
        <f t="shared" si="3"/>
        <v>20-25 C3</v>
      </c>
      <c r="F88" s="84" t="s">
        <v>14</v>
      </c>
      <c r="G88" s="72" t="s">
        <v>15</v>
      </c>
      <c r="H88" s="81">
        <v>40</v>
      </c>
      <c r="I88" s="81" t="str">
        <f t="shared" ref="I88:I128" si="6">CONCATENATE(J88,"x",K88)</f>
        <v>5x21</v>
      </c>
      <c r="J88" s="82">
        <v>5</v>
      </c>
      <c r="K88" s="82">
        <v>21</v>
      </c>
      <c r="L88" s="112">
        <v>7.35</v>
      </c>
      <c r="M88" s="112">
        <v>7.7</v>
      </c>
      <c r="N88" s="83">
        <v>8717191528412</v>
      </c>
      <c r="O88" s="83">
        <v>319353</v>
      </c>
      <c r="P88" s="147" t="s">
        <v>16</v>
      </c>
      <c r="Q88" s="83" t="s">
        <v>56</v>
      </c>
      <c r="R88" s="72"/>
    </row>
    <row r="89" spans="1:19" ht="19.5" customHeight="1" x14ac:dyDescent="0.4">
      <c r="A89" s="91" t="s">
        <v>119</v>
      </c>
      <c r="B89" s="91"/>
      <c r="C89" s="123" t="s">
        <v>618</v>
      </c>
      <c r="D89" s="91" t="s">
        <v>120</v>
      </c>
      <c r="E89" s="93" t="str">
        <f>CONCATENATE(G89," ",F89)</f>
        <v>C5 40-50</v>
      </c>
      <c r="F89" s="1" t="s">
        <v>19</v>
      </c>
      <c r="G89" s="91" t="s">
        <v>18</v>
      </c>
      <c r="H89" s="94">
        <v>70</v>
      </c>
      <c r="I89" s="94" t="str">
        <f t="shared" si="6"/>
        <v>3x17</v>
      </c>
      <c r="J89" s="95">
        <v>3</v>
      </c>
      <c r="K89" s="95">
        <v>17</v>
      </c>
      <c r="L89" s="96">
        <v>7.35</v>
      </c>
      <c r="M89" s="96">
        <v>7.7</v>
      </c>
      <c r="N89" s="97">
        <v>8717191222716</v>
      </c>
      <c r="O89" s="97">
        <v>37440</v>
      </c>
      <c r="P89" s="148" t="s">
        <v>16</v>
      </c>
      <c r="Q89" s="97" t="s">
        <v>56</v>
      </c>
      <c r="R89" s="90"/>
    </row>
    <row r="90" spans="1:19" ht="19.5" customHeight="1" x14ac:dyDescent="0.4">
      <c r="A90" s="72" t="s">
        <v>531</v>
      </c>
      <c r="B90" s="72"/>
      <c r="C90" s="122" t="s">
        <v>618</v>
      </c>
      <c r="D90" s="72" t="s">
        <v>509</v>
      </c>
      <c r="E90" s="80" t="str">
        <f t="shared" si="3"/>
        <v>20-25 C3</v>
      </c>
      <c r="F90" s="84" t="s">
        <v>14</v>
      </c>
      <c r="G90" s="72" t="s">
        <v>15</v>
      </c>
      <c r="H90" s="81">
        <v>35</v>
      </c>
      <c r="I90" s="81" t="str">
        <f t="shared" si="6"/>
        <v>6x21</v>
      </c>
      <c r="J90" s="82">
        <v>6</v>
      </c>
      <c r="K90" s="82">
        <v>21</v>
      </c>
      <c r="L90" s="112">
        <v>4.45</v>
      </c>
      <c r="M90" s="112">
        <v>4.6500000000000004</v>
      </c>
      <c r="N90" s="83">
        <v>8717191535335</v>
      </c>
      <c r="O90" s="83">
        <v>362813</v>
      </c>
      <c r="P90" s="147" t="s">
        <v>16</v>
      </c>
      <c r="Q90" s="83" t="s">
        <v>56</v>
      </c>
      <c r="R90" s="72"/>
    </row>
    <row r="91" spans="1:19" ht="19.5" customHeight="1" x14ac:dyDescent="0.4">
      <c r="A91" s="91" t="s">
        <v>121</v>
      </c>
      <c r="B91" s="91"/>
      <c r="C91" s="123" t="s">
        <v>618</v>
      </c>
      <c r="D91" s="91" t="s">
        <v>122</v>
      </c>
      <c r="E91" s="93" t="str">
        <f t="shared" si="3"/>
        <v>30-40 C3</v>
      </c>
      <c r="F91" s="1" t="s">
        <v>20</v>
      </c>
      <c r="G91" s="91" t="s">
        <v>15</v>
      </c>
      <c r="H91" s="94">
        <v>55</v>
      </c>
      <c r="I91" s="94" t="str">
        <f t="shared" si="6"/>
        <v>4x21</v>
      </c>
      <c r="J91" s="95">
        <v>4</v>
      </c>
      <c r="K91" s="95">
        <v>21</v>
      </c>
      <c r="L91" s="96">
        <v>4.45</v>
      </c>
      <c r="M91" s="96">
        <v>4.6500000000000004</v>
      </c>
      <c r="N91" s="97">
        <v>8712044593937</v>
      </c>
      <c r="O91" s="97">
        <v>37445</v>
      </c>
      <c r="P91" s="148" t="s">
        <v>16</v>
      </c>
      <c r="Q91" s="97" t="s">
        <v>56</v>
      </c>
      <c r="R91" s="90" t="s">
        <v>540</v>
      </c>
    </row>
    <row r="92" spans="1:19" ht="19.5" customHeight="1" x14ac:dyDescent="0.4">
      <c r="A92" s="72" t="s">
        <v>123</v>
      </c>
      <c r="B92" s="72"/>
      <c r="C92" s="115" t="s">
        <v>619</v>
      </c>
      <c r="D92" s="72" t="s">
        <v>124</v>
      </c>
      <c r="E92" s="80" t="str">
        <f>CONCATENATE(G92," ",F92)</f>
        <v>C5 80-100</v>
      </c>
      <c r="F92" s="84" t="s">
        <v>44</v>
      </c>
      <c r="G92" s="72" t="s">
        <v>18</v>
      </c>
      <c r="H92" s="81">
        <v>120</v>
      </c>
      <c r="I92" s="81" t="str">
        <f t="shared" si="6"/>
        <v>2x17</v>
      </c>
      <c r="J92" s="82">
        <v>2</v>
      </c>
      <c r="K92" s="82">
        <v>17</v>
      </c>
      <c r="L92" s="112">
        <v>8.35</v>
      </c>
      <c r="M92" s="112">
        <v>8.75</v>
      </c>
      <c r="N92" s="83">
        <v>8717191528474</v>
      </c>
      <c r="O92" s="83">
        <v>363536</v>
      </c>
      <c r="P92" s="147" t="s">
        <v>16</v>
      </c>
      <c r="Q92" s="83" t="s">
        <v>56</v>
      </c>
      <c r="R92" s="72"/>
    </row>
    <row r="93" spans="1:19" ht="19.5" customHeight="1" x14ac:dyDescent="0.4">
      <c r="A93" s="91" t="s">
        <v>125</v>
      </c>
      <c r="B93" s="91"/>
      <c r="C93" s="123" t="s">
        <v>618</v>
      </c>
      <c r="D93" s="91" t="s">
        <v>551</v>
      </c>
      <c r="E93" s="93" t="str">
        <f t="shared" si="3"/>
        <v>50-60 C3</v>
      </c>
      <c r="F93" s="1" t="s">
        <v>29</v>
      </c>
      <c r="G93" s="91" t="s">
        <v>15</v>
      </c>
      <c r="H93" s="94">
        <v>75</v>
      </c>
      <c r="I93" s="94" t="str">
        <f t="shared" si="6"/>
        <v>3x21</v>
      </c>
      <c r="J93" s="95">
        <v>3</v>
      </c>
      <c r="K93" s="95">
        <v>21</v>
      </c>
      <c r="L93" s="96">
        <v>8.35</v>
      </c>
      <c r="M93" s="96">
        <v>8.75</v>
      </c>
      <c r="N93" s="97">
        <v>8717191531306</v>
      </c>
      <c r="O93" s="97">
        <v>365995</v>
      </c>
      <c r="P93" s="148" t="s">
        <v>16</v>
      </c>
      <c r="Q93" s="97" t="s">
        <v>56</v>
      </c>
      <c r="R93" s="90" t="s">
        <v>701</v>
      </c>
    </row>
    <row r="94" spans="1:19" ht="19.5" customHeight="1" x14ac:dyDescent="0.4">
      <c r="A94" s="72" t="s">
        <v>626</v>
      </c>
      <c r="B94" s="72"/>
      <c r="C94" s="115" t="s">
        <v>619</v>
      </c>
      <c r="D94" s="72" t="s">
        <v>551</v>
      </c>
      <c r="E94" s="80" t="str">
        <f>CONCATENATE(G94," ",F94)</f>
        <v>C5 60-80</v>
      </c>
      <c r="F94" s="84" t="s">
        <v>31</v>
      </c>
      <c r="G94" s="72" t="s">
        <v>18</v>
      </c>
      <c r="H94" s="81">
        <v>95</v>
      </c>
      <c r="I94" s="81" t="str">
        <f t="shared" si="6"/>
        <v>2x17</v>
      </c>
      <c r="J94" s="82">
        <v>2</v>
      </c>
      <c r="K94" s="82">
        <v>17</v>
      </c>
      <c r="L94" s="112">
        <v>8.9499999999999993</v>
      </c>
      <c r="M94" s="112">
        <v>9.4</v>
      </c>
      <c r="N94" s="83">
        <v>8717191537865</v>
      </c>
      <c r="O94" s="83">
        <v>365995</v>
      </c>
      <c r="P94" s="147" t="s">
        <v>16</v>
      </c>
      <c r="Q94" s="83" t="s">
        <v>56</v>
      </c>
      <c r="R94" s="72"/>
    </row>
    <row r="95" spans="1:19" ht="19.5" customHeight="1" x14ac:dyDescent="0.4">
      <c r="A95" s="91" t="s">
        <v>126</v>
      </c>
      <c r="B95" s="91"/>
      <c r="C95" s="116" t="s">
        <v>619</v>
      </c>
      <c r="D95" s="91" t="s">
        <v>127</v>
      </c>
      <c r="E95" s="93" t="str">
        <f t="shared" si="3"/>
        <v>25-30 C3</v>
      </c>
      <c r="F95" s="1" t="s">
        <v>17</v>
      </c>
      <c r="G95" s="91" t="s">
        <v>15</v>
      </c>
      <c r="H95" s="94">
        <v>40</v>
      </c>
      <c r="I95" s="94" t="str">
        <f t="shared" si="6"/>
        <v>5x21</v>
      </c>
      <c r="J95" s="95">
        <v>5</v>
      </c>
      <c r="K95" s="95">
        <v>21</v>
      </c>
      <c r="L95" s="96">
        <v>7.35</v>
      </c>
      <c r="M95" s="96">
        <v>7.7</v>
      </c>
      <c r="N95" s="97">
        <v>8717191463232</v>
      </c>
      <c r="O95" s="97">
        <v>51579</v>
      </c>
      <c r="P95" s="148" t="s">
        <v>16</v>
      </c>
      <c r="Q95" s="97" t="s">
        <v>56</v>
      </c>
      <c r="R95" s="90"/>
    </row>
    <row r="96" spans="1:19" s="71" customFormat="1" ht="19.5" customHeight="1" x14ac:dyDescent="0.4">
      <c r="A96" s="72" t="s">
        <v>518</v>
      </c>
      <c r="B96" s="72"/>
      <c r="C96" s="122" t="s">
        <v>618</v>
      </c>
      <c r="D96" s="72" t="s">
        <v>127</v>
      </c>
      <c r="E96" s="80" t="str">
        <f>CONCATENATE(G96," ",F96)</f>
        <v>C5 30-40</v>
      </c>
      <c r="F96" s="84" t="s">
        <v>20</v>
      </c>
      <c r="G96" s="72" t="s">
        <v>18</v>
      </c>
      <c r="H96" s="81">
        <v>40</v>
      </c>
      <c r="I96" s="81" t="str">
        <f t="shared" si="6"/>
        <v>5x17</v>
      </c>
      <c r="J96" s="82">
        <v>5</v>
      </c>
      <c r="K96" s="82">
        <v>17</v>
      </c>
      <c r="L96" s="112">
        <v>8.9499999999999993</v>
      </c>
      <c r="M96" s="112">
        <v>9.4</v>
      </c>
      <c r="N96" s="83">
        <v>8717191535359</v>
      </c>
      <c r="O96" s="83">
        <v>51579</v>
      </c>
      <c r="P96" s="147" t="s">
        <v>16</v>
      </c>
      <c r="Q96" s="83" t="s">
        <v>56</v>
      </c>
      <c r="R96" s="72"/>
      <c r="S96" s="141"/>
    </row>
    <row r="97" spans="1:18" ht="19.5" customHeight="1" x14ac:dyDescent="0.4">
      <c r="A97" s="91" t="s">
        <v>128</v>
      </c>
      <c r="B97" s="91"/>
      <c r="C97" s="116" t="s">
        <v>619</v>
      </c>
      <c r="D97" s="91" t="s">
        <v>129</v>
      </c>
      <c r="E97" s="93" t="str">
        <f t="shared" si="3"/>
        <v>20-25 C3</v>
      </c>
      <c r="F97" s="1" t="s">
        <v>14</v>
      </c>
      <c r="G97" s="91" t="s">
        <v>15</v>
      </c>
      <c r="H97" s="94">
        <v>40</v>
      </c>
      <c r="I97" s="94" t="str">
        <f t="shared" si="6"/>
        <v>5x21</v>
      </c>
      <c r="J97" s="95">
        <v>5</v>
      </c>
      <c r="K97" s="95">
        <v>21</v>
      </c>
      <c r="L97" s="96">
        <v>7.35</v>
      </c>
      <c r="M97" s="96">
        <v>7.7</v>
      </c>
      <c r="N97" s="97">
        <v>8717191531894</v>
      </c>
      <c r="O97" s="97">
        <v>366296</v>
      </c>
      <c r="P97" s="148" t="s">
        <v>16</v>
      </c>
      <c r="Q97" s="97" t="s">
        <v>56</v>
      </c>
      <c r="R97" s="90"/>
    </row>
    <row r="98" spans="1:18" ht="19.5" customHeight="1" x14ac:dyDescent="0.4">
      <c r="A98" s="72" t="s">
        <v>130</v>
      </c>
      <c r="B98" s="72"/>
      <c r="C98" s="122" t="s">
        <v>618</v>
      </c>
      <c r="D98" s="72" t="s">
        <v>131</v>
      </c>
      <c r="E98" s="80" t="str">
        <f t="shared" si="3"/>
        <v>25-30 C3</v>
      </c>
      <c r="F98" s="84" t="s">
        <v>17</v>
      </c>
      <c r="G98" s="72" t="s">
        <v>15</v>
      </c>
      <c r="H98" s="81">
        <v>45</v>
      </c>
      <c r="I98" s="81" t="str">
        <f t="shared" si="6"/>
        <v>5x21</v>
      </c>
      <c r="J98" s="82">
        <v>5</v>
      </c>
      <c r="K98" s="82">
        <v>21</v>
      </c>
      <c r="L98" s="112">
        <v>4.2</v>
      </c>
      <c r="M98" s="112">
        <v>4.4000000000000004</v>
      </c>
      <c r="N98" s="83">
        <v>8712044902319</v>
      </c>
      <c r="O98" s="83">
        <v>37449</v>
      </c>
      <c r="P98" s="147" t="s">
        <v>16</v>
      </c>
      <c r="Q98" s="83" t="s">
        <v>56</v>
      </c>
      <c r="R98" s="72"/>
    </row>
    <row r="99" spans="1:18" ht="19.5" customHeight="1" x14ac:dyDescent="0.4">
      <c r="A99" s="91" t="s">
        <v>132</v>
      </c>
      <c r="B99" s="91"/>
      <c r="C99" s="123" t="s">
        <v>618</v>
      </c>
      <c r="D99" s="91" t="s">
        <v>133</v>
      </c>
      <c r="E99" s="93" t="str">
        <f t="shared" si="3"/>
        <v>40-50 C3</v>
      </c>
      <c r="F99" s="1" t="s">
        <v>19</v>
      </c>
      <c r="G99" s="91" t="s">
        <v>15</v>
      </c>
      <c r="H99" s="94">
        <v>90</v>
      </c>
      <c r="I99" s="94" t="str">
        <f t="shared" si="6"/>
        <v>2x21</v>
      </c>
      <c r="J99" s="95">
        <v>2</v>
      </c>
      <c r="K99" s="95">
        <v>21</v>
      </c>
      <c r="L99" s="96">
        <v>7.35</v>
      </c>
      <c r="M99" s="96">
        <v>7.7</v>
      </c>
      <c r="N99" s="97">
        <v>8716123127853</v>
      </c>
      <c r="O99" s="97">
        <v>37455</v>
      </c>
      <c r="P99" s="148" t="s">
        <v>16</v>
      </c>
      <c r="Q99" s="97" t="s">
        <v>56</v>
      </c>
      <c r="R99" s="90" t="s">
        <v>701</v>
      </c>
    </row>
    <row r="100" spans="1:18" ht="19.5" customHeight="1" x14ac:dyDescent="0.4">
      <c r="A100" s="72" t="s">
        <v>134</v>
      </c>
      <c r="B100" s="72"/>
      <c r="C100" s="115" t="s">
        <v>619</v>
      </c>
      <c r="D100" s="72" t="s">
        <v>133</v>
      </c>
      <c r="E100" s="80" t="str">
        <f t="shared" ref="E100:E101" si="7">CONCATENATE(G100," ",F100)</f>
        <v>C5 80-100</v>
      </c>
      <c r="F100" s="84" t="s">
        <v>44</v>
      </c>
      <c r="G100" s="72" t="s">
        <v>18</v>
      </c>
      <c r="H100" s="81">
        <v>120</v>
      </c>
      <c r="I100" s="81" t="str">
        <f t="shared" si="6"/>
        <v>2x17</v>
      </c>
      <c r="J100" s="82">
        <v>2</v>
      </c>
      <c r="K100" s="82">
        <v>17</v>
      </c>
      <c r="L100" s="112">
        <v>8.9499999999999993</v>
      </c>
      <c r="M100" s="112">
        <v>9.4</v>
      </c>
      <c r="N100" s="83">
        <v>8717191402262</v>
      </c>
      <c r="O100" s="83">
        <v>37455</v>
      </c>
      <c r="P100" s="147" t="s">
        <v>16</v>
      </c>
      <c r="Q100" s="83" t="s">
        <v>56</v>
      </c>
      <c r="R100" s="72"/>
    </row>
    <row r="101" spans="1:18" ht="19.5" customHeight="1" x14ac:dyDescent="0.4">
      <c r="A101" s="91" t="s">
        <v>522</v>
      </c>
      <c r="B101" s="91"/>
      <c r="C101" s="123" t="s">
        <v>618</v>
      </c>
      <c r="D101" s="91" t="s">
        <v>135</v>
      </c>
      <c r="E101" s="93" t="str">
        <f t="shared" si="7"/>
        <v>C5 60-80</v>
      </c>
      <c r="F101" s="1" t="s">
        <v>31</v>
      </c>
      <c r="G101" s="91" t="s">
        <v>18</v>
      </c>
      <c r="H101" s="94">
        <v>75</v>
      </c>
      <c r="I101" s="94" t="str">
        <f t="shared" si="6"/>
        <v>2x17</v>
      </c>
      <c r="J101" s="95">
        <v>2</v>
      </c>
      <c r="K101" s="95">
        <v>17</v>
      </c>
      <c r="L101" s="96">
        <v>7.35</v>
      </c>
      <c r="M101" s="96">
        <v>7.7</v>
      </c>
      <c r="N101" s="97">
        <v>8717191535366</v>
      </c>
      <c r="O101" s="97">
        <v>37456</v>
      </c>
      <c r="P101" s="148" t="s">
        <v>16</v>
      </c>
      <c r="Q101" s="97" t="s">
        <v>56</v>
      </c>
      <c r="R101" s="90"/>
    </row>
    <row r="102" spans="1:18" ht="19.5" customHeight="1" x14ac:dyDescent="0.4">
      <c r="A102" s="72" t="s">
        <v>570</v>
      </c>
      <c r="B102" s="72"/>
      <c r="C102" s="122" t="s">
        <v>618</v>
      </c>
      <c r="D102" s="72" t="s">
        <v>539</v>
      </c>
      <c r="E102" s="80" t="str">
        <f t="shared" si="3"/>
        <v>20-25 C3</v>
      </c>
      <c r="F102" s="84" t="s">
        <v>14</v>
      </c>
      <c r="G102" s="72" t="s">
        <v>15</v>
      </c>
      <c r="H102" s="81">
        <v>35</v>
      </c>
      <c r="I102" s="81" t="str">
        <f t="shared" si="6"/>
        <v>6x21</v>
      </c>
      <c r="J102" s="82">
        <v>6</v>
      </c>
      <c r="K102" s="82">
        <v>21</v>
      </c>
      <c r="L102" s="112">
        <v>7.35</v>
      </c>
      <c r="M102" s="112">
        <v>7.7</v>
      </c>
      <c r="N102" s="83">
        <v>8717191530118</v>
      </c>
      <c r="O102" s="83">
        <v>364895</v>
      </c>
      <c r="P102" s="147" t="s">
        <v>16</v>
      </c>
      <c r="Q102" s="83" t="s">
        <v>56</v>
      </c>
      <c r="R102" s="72"/>
    </row>
    <row r="103" spans="1:18" ht="19.5" customHeight="1" x14ac:dyDescent="0.4">
      <c r="A103" s="91" t="s">
        <v>136</v>
      </c>
      <c r="B103" s="91"/>
      <c r="C103" s="116" t="s">
        <v>619</v>
      </c>
      <c r="D103" s="91" t="s">
        <v>137</v>
      </c>
      <c r="E103" s="93" t="str">
        <f t="shared" si="3"/>
        <v>15-20 C3</v>
      </c>
      <c r="F103" s="1" t="s">
        <v>83</v>
      </c>
      <c r="G103" s="91" t="s">
        <v>15</v>
      </c>
      <c r="H103" s="94">
        <v>35</v>
      </c>
      <c r="I103" s="94" t="str">
        <f t="shared" si="6"/>
        <v>6x21</v>
      </c>
      <c r="J103" s="95">
        <v>6</v>
      </c>
      <c r="K103" s="95">
        <v>21</v>
      </c>
      <c r="L103" s="96">
        <v>4.45</v>
      </c>
      <c r="M103" s="96">
        <v>4.6500000000000004</v>
      </c>
      <c r="N103" s="97">
        <v>8717191528481</v>
      </c>
      <c r="O103" s="97">
        <v>362635</v>
      </c>
      <c r="P103" s="148" t="s">
        <v>16</v>
      </c>
      <c r="Q103" s="97" t="s">
        <v>56</v>
      </c>
      <c r="R103" s="90"/>
    </row>
    <row r="104" spans="1:18" ht="19.5" customHeight="1" x14ac:dyDescent="0.4">
      <c r="A104" s="72" t="s">
        <v>138</v>
      </c>
      <c r="B104" s="72"/>
      <c r="C104" s="115" t="s">
        <v>619</v>
      </c>
      <c r="D104" s="72" t="s">
        <v>139</v>
      </c>
      <c r="E104" s="80" t="str">
        <f t="shared" si="3"/>
        <v>20-25 C3</v>
      </c>
      <c r="F104" s="84" t="s">
        <v>14</v>
      </c>
      <c r="G104" s="72" t="s">
        <v>15</v>
      </c>
      <c r="H104" s="81">
        <v>35</v>
      </c>
      <c r="I104" s="81" t="str">
        <f t="shared" si="6"/>
        <v>5x21</v>
      </c>
      <c r="J104" s="82">
        <v>5</v>
      </c>
      <c r="K104" s="82">
        <v>21</v>
      </c>
      <c r="L104" s="112">
        <v>4.45</v>
      </c>
      <c r="M104" s="112">
        <v>4.6500000000000004</v>
      </c>
      <c r="N104" s="83">
        <v>8712044594569</v>
      </c>
      <c r="O104" s="83">
        <v>37459</v>
      </c>
      <c r="P104" s="147" t="s">
        <v>16</v>
      </c>
      <c r="Q104" s="83" t="s">
        <v>56</v>
      </c>
      <c r="R104" s="72"/>
    </row>
    <row r="105" spans="1:18" ht="19.5" customHeight="1" x14ac:dyDescent="0.4">
      <c r="A105" s="91" t="s">
        <v>140</v>
      </c>
      <c r="B105" s="91"/>
      <c r="C105" s="116" t="s">
        <v>619</v>
      </c>
      <c r="D105" s="91" t="s">
        <v>141</v>
      </c>
      <c r="E105" s="93" t="str">
        <f t="shared" si="3"/>
        <v>20-25 C3</v>
      </c>
      <c r="F105" s="1" t="s">
        <v>14</v>
      </c>
      <c r="G105" s="91" t="s">
        <v>15</v>
      </c>
      <c r="H105" s="94">
        <v>40</v>
      </c>
      <c r="I105" s="94" t="str">
        <f t="shared" si="6"/>
        <v>5x21</v>
      </c>
      <c r="J105" s="95">
        <v>5</v>
      </c>
      <c r="K105" s="95">
        <v>21</v>
      </c>
      <c r="L105" s="96">
        <v>4.45</v>
      </c>
      <c r="M105" s="96">
        <v>4.6500000000000004</v>
      </c>
      <c r="N105" s="97">
        <v>8717191222921</v>
      </c>
      <c r="O105" s="97">
        <v>51994</v>
      </c>
      <c r="P105" s="148" t="s">
        <v>16</v>
      </c>
      <c r="Q105" s="97" t="s">
        <v>56</v>
      </c>
      <c r="R105" s="90"/>
    </row>
    <row r="106" spans="1:18" ht="19.5" customHeight="1" x14ac:dyDescent="0.4">
      <c r="A106" s="72" t="s">
        <v>142</v>
      </c>
      <c r="B106" s="72"/>
      <c r="C106" s="115" t="s">
        <v>619</v>
      </c>
      <c r="D106" s="72" t="s">
        <v>143</v>
      </c>
      <c r="E106" s="80" t="str">
        <f t="shared" si="3"/>
        <v>20-25 C3</v>
      </c>
      <c r="F106" s="84" t="s">
        <v>14</v>
      </c>
      <c r="G106" s="72" t="s">
        <v>15</v>
      </c>
      <c r="H106" s="81">
        <v>40</v>
      </c>
      <c r="I106" s="81" t="str">
        <f t="shared" si="6"/>
        <v>5x21</v>
      </c>
      <c r="J106" s="82">
        <v>5</v>
      </c>
      <c r="K106" s="82">
        <v>21</v>
      </c>
      <c r="L106" s="112">
        <v>4.45</v>
      </c>
      <c r="M106" s="112">
        <v>4.6500000000000004</v>
      </c>
      <c r="N106" s="83">
        <v>8717191222938</v>
      </c>
      <c r="O106" s="83">
        <v>37440</v>
      </c>
      <c r="P106" s="147" t="s">
        <v>16</v>
      </c>
      <c r="Q106" s="83" t="s">
        <v>56</v>
      </c>
      <c r="R106" s="72"/>
    </row>
    <row r="107" spans="1:18" ht="19.5" customHeight="1" x14ac:dyDescent="0.4">
      <c r="A107" s="91" t="s">
        <v>486</v>
      </c>
      <c r="B107" s="91"/>
      <c r="C107" s="116" t="s">
        <v>619</v>
      </c>
      <c r="D107" s="91" t="s">
        <v>144</v>
      </c>
      <c r="E107" s="93" t="str">
        <f t="shared" si="3"/>
        <v>40-50 C3</v>
      </c>
      <c r="F107" s="1" t="s">
        <v>19</v>
      </c>
      <c r="G107" s="91" t="s">
        <v>15</v>
      </c>
      <c r="H107" s="94">
        <v>75</v>
      </c>
      <c r="I107" s="94" t="str">
        <f t="shared" si="6"/>
        <v>3x21</v>
      </c>
      <c r="J107" s="95">
        <v>3</v>
      </c>
      <c r="K107" s="95">
        <v>21</v>
      </c>
      <c r="L107" s="96">
        <v>4.75</v>
      </c>
      <c r="M107" s="96">
        <v>5</v>
      </c>
      <c r="N107" s="97">
        <v>8712044841885</v>
      </c>
      <c r="O107" s="97">
        <v>37468</v>
      </c>
      <c r="P107" s="148" t="s">
        <v>16</v>
      </c>
      <c r="Q107" s="97" t="s">
        <v>39</v>
      </c>
      <c r="R107" s="90"/>
    </row>
    <row r="108" spans="1:18" ht="19.5" customHeight="1" x14ac:dyDescent="0.4">
      <c r="A108" s="72" t="s">
        <v>523</v>
      </c>
      <c r="B108" s="72"/>
      <c r="C108" s="115" t="s">
        <v>619</v>
      </c>
      <c r="D108" s="72" t="s">
        <v>145</v>
      </c>
      <c r="E108" s="80" t="s">
        <v>583</v>
      </c>
      <c r="F108" s="84" t="s">
        <v>29</v>
      </c>
      <c r="G108" s="72" t="s">
        <v>15</v>
      </c>
      <c r="H108" s="81">
        <v>75</v>
      </c>
      <c r="I108" s="81" t="s">
        <v>586</v>
      </c>
      <c r="J108" s="82">
        <v>2</v>
      </c>
      <c r="K108" s="82">
        <v>17</v>
      </c>
      <c r="L108" s="112">
        <v>6.15</v>
      </c>
      <c r="M108" s="112">
        <v>6.75</v>
      </c>
      <c r="N108" s="83">
        <v>8717191420990</v>
      </c>
      <c r="O108" s="83">
        <v>37484</v>
      </c>
      <c r="P108" s="147" t="s">
        <v>16</v>
      </c>
      <c r="Q108" s="83">
        <v>8</v>
      </c>
      <c r="R108" s="72"/>
    </row>
    <row r="109" spans="1:18" ht="19.5" customHeight="1" x14ac:dyDescent="0.4">
      <c r="A109" s="91" t="s">
        <v>487</v>
      </c>
      <c r="B109" s="91"/>
      <c r="C109" s="116" t="s">
        <v>619</v>
      </c>
      <c r="D109" s="91" t="s">
        <v>146</v>
      </c>
      <c r="E109" s="93" t="str">
        <f t="shared" si="3"/>
        <v>40-50 C3</v>
      </c>
      <c r="F109" s="1" t="s">
        <v>19</v>
      </c>
      <c r="G109" s="91" t="s">
        <v>15</v>
      </c>
      <c r="H109" s="94">
        <v>55</v>
      </c>
      <c r="I109" s="94" t="str">
        <f t="shared" si="6"/>
        <v>3x21</v>
      </c>
      <c r="J109" s="95">
        <v>3</v>
      </c>
      <c r="K109" s="95">
        <v>21</v>
      </c>
      <c r="L109" s="96">
        <v>4.45</v>
      </c>
      <c r="M109" s="96">
        <v>4.6500000000000004</v>
      </c>
      <c r="N109" s="97">
        <v>8717191421690</v>
      </c>
      <c r="O109" s="97">
        <v>51997</v>
      </c>
      <c r="P109" s="148" t="s">
        <v>16</v>
      </c>
      <c r="Q109" s="97">
        <v>8</v>
      </c>
      <c r="R109" s="90"/>
    </row>
    <row r="110" spans="1:18" ht="19.5" customHeight="1" x14ac:dyDescent="0.4">
      <c r="A110" s="72" t="s">
        <v>488</v>
      </c>
      <c r="B110" s="72"/>
      <c r="C110" s="115" t="s">
        <v>619</v>
      </c>
      <c r="D110" s="72" t="s">
        <v>147</v>
      </c>
      <c r="E110" s="80" t="str">
        <f t="shared" si="3"/>
        <v>50-60 C3</v>
      </c>
      <c r="F110" s="84" t="s">
        <v>29</v>
      </c>
      <c r="G110" s="72" t="s">
        <v>15</v>
      </c>
      <c r="H110" s="81">
        <v>75</v>
      </c>
      <c r="I110" s="81" t="str">
        <f t="shared" si="6"/>
        <v>2x21</v>
      </c>
      <c r="J110" s="82">
        <v>2</v>
      </c>
      <c r="K110" s="82">
        <v>21</v>
      </c>
      <c r="L110" s="112">
        <v>4.45</v>
      </c>
      <c r="M110" s="112">
        <v>4.6500000000000004</v>
      </c>
      <c r="N110" s="83">
        <v>8712044596860</v>
      </c>
      <c r="O110" s="83">
        <v>37512</v>
      </c>
      <c r="P110" s="147" t="s">
        <v>16</v>
      </c>
      <c r="Q110" s="83" t="s">
        <v>148</v>
      </c>
      <c r="R110" s="72"/>
    </row>
    <row r="111" spans="1:18" ht="19.5" customHeight="1" x14ac:dyDescent="0.4">
      <c r="A111" s="91" t="s">
        <v>571</v>
      </c>
      <c r="B111" s="91"/>
      <c r="C111" s="123" t="s">
        <v>618</v>
      </c>
      <c r="D111" s="91" t="s">
        <v>147</v>
      </c>
      <c r="E111" s="93" t="str">
        <f>CONCATENATE(G111," ",F111)</f>
        <v>C5 80-100</v>
      </c>
      <c r="F111" s="1" t="s">
        <v>44</v>
      </c>
      <c r="G111" s="91" t="s">
        <v>18</v>
      </c>
      <c r="H111" s="94">
        <v>90</v>
      </c>
      <c r="I111" s="94" t="str">
        <f t="shared" si="6"/>
        <v>2x17</v>
      </c>
      <c r="J111" s="95">
        <v>2</v>
      </c>
      <c r="K111" s="95">
        <v>17</v>
      </c>
      <c r="L111" s="96">
        <v>7.85</v>
      </c>
      <c r="M111" s="96">
        <v>8.25</v>
      </c>
      <c r="N111" s="97">
        <v>8712044597225</v>
      </c>
      <c r="O111" s="97">
        <v>37512</v>
      </c>
      <c r="P111" s="148" t="s">
        <v>16</v>
      </c>
      <c r="Q111" s="97" t="s">
        <v>148</v>
      </c>
      <c r="R111" s="90" t="s">
        <v>563</v>
      </c>
    </row>
    <row r="112" spans="1:18" ht="19.5" customHeight="1" x14ac:dyDescent="0.4">
      <c r="A112" s="72" t="s">
        <v>149</v>
      </c>
      <c r="B112" s="72"/>
      <c r="C112" s="122" t="s">
        <v>618</v>
      </c>
      <c r="D112" s="72" t="s">
        <v>150</v>
      </c>
      <c r="E112" s="80" t="str">
        <f t="shared" si="3"/>
        <v>20-25 C3</v>
      </c>
      <c r="F112" s="84" t="s">
        <v>14</v>
      </c>
      <c r="G112" s="72" t="s">
        <v>15</v>
      </c>
      <c r="H112" s="81">
        <v>35</v>
      </c>
      <c r="I112" s="81" t="str">
        <f t="shared" si="6"/>
        <v>6x21</v>
      </c>
      <c r="J112" s="82">
        <v>6</v>
      </c>
      <c r="K112" s="82">
        <v>21</v>
      </c>
      <c r="L112" s="112">
        <v>3.95</v>
      </c>
      <c r="M112" s="112">
        <v>4.1500000000000004</v>
      </c>
      <c r="N112" s="83">
        <v>8712044603261</v>
      </c>
      <c r="O112" s="83">
        <v>37636</v>
      </c>
      <c r="P112" s="147" t="s">
        <v>16</v>
      </c>
      <c r="Q112" s="83">
        <v>4</v>
      </c>
      <c r="R112" s="72"/>
    </row>
    <row r="113" spans="1:18" ht="19.5" customHeight="1" x14ac:dyDescent="0.4">
      <c r="A113" s="91" t="s">
        <v>151</v>
      </c>
      <c r="B113" s="91"/>
      <c r="C113" s="123" t="s">
        <v>725</v>
      </c>
      <c r="D113" s="91" t="s">
        <v>152</v>
      </c>
      <c r="E113" s="93" t="str">
        <f t="shared" si="3"/>
        <v>30-40 C3</v>
      </c>
      <c r="F113" s="1" t="s">
        <v>20</v>
      </c>
      <c r="G113" s="91" t="s">
        <v>15</v>
      </c>
      <c r="H113" s="94">
        <v>45</v>
      </c>
      <c r="I113" s="94" t="str">
        <f t="shared" si="6"/>
        <v>4x21</v>
      </c>
      <c r="J113" s="95">
        <v>4</v>
      </c>
      <c r="K113" s="95">
        <v>21</v>
      </c>
      <c r="L113" s="96">
        <v>3.65</v>
      </c>
      <c r="M113" s="96">
        <v>3.85</v>
      </c>
      <c r="N113" s="97">
        <v>8712044841892</v>
      </c>
      <c r="O113" s="97">
        <v>37529</v>
      </c>
      <c r="P113" s="148" t="s">
        <v>16</v>
      </c>
      <c r="Q113" s="97" t="s">
        <v>148</v>
      </c>
      <c r="R113" s="90"/>
    </row>
    <row r="114" spans="1:18" ht="19.5" customHeight="1" x14ac:dyDescent="0.4">
      <c r="A114" s="72" t="s">
        <v>153</v>
      </c>
      <c r="B114" s="72"/>
      <c r="C114" s="115" t="s">
        <v>619</v>
      </c>
      <c r="D114" s="72" t="s">
        <v>152</v>
      </c>
      <c r="E114" s="80" t="str">
        <f>CONCATENATE(G114," ",F114)</f>
        <v>C5 40-50</v>
      </c>
      <c r="F114" s="84" t="s">
        <v>19</v>
      </c>
      <c r="G114" s="72" t="s">
        <v>18</v>
      </c>
      <c r="H114" s="81">
        <v>60</v>
      </c>
      <c r="I114" s="81" t="str">
        <f t="shared" si="6"/>
        <v>4x17</v>
      </c>
      <c r="J114" s="82">
        <v>4</v>
      </c>
      <c r="K114" s="82">
        <v>17</v>
      </c>
      <c r="L114" s="112">
        <v>6.45</v>
      </c>
      <c r="M114" s="112">
        <v>6.75</v>
      </c>
      <c r="N114" s="83">
        <v>8712044839493</v>
      </c>
      <c r="O114" s="83">
        <v>37529</v>
      </c>
      <c r="P114" s="147" t="s">
        <v>16</v>
      </c>
      <c r="Q114" s="83" t="s">
        <v>148</v>
      </c>
      <c r="R114" s="72"/>
    </row>
    <row r="115" spans="1:18" ht="19.5" customHeight="1" x14ac:dyDescent="0.4">
      <c r="A115" s="91" t="s">
        <v>154</v>
      </c>
      <c r="B115" s="91"/>
      <c r="C115" s="116" t="s">
        <v>619</v>
      </c>
      <c r="D115" s="91" t="s">
        <v>155</v>
      </c>
      <c r="E115" s="93" t="str">
        <f t="shared" si="3"/>
        <v>40-50 C3</v>
      </c>
      <c r="F115" s="1" t="s">
        <v>19</v>
      </c>
      <c r="G115" s="91" t="s">
        <v>15</v>
      </c>
      <c r="H115" s="94">
        <v>65</v>
      </c>
      <c r="I115" s="94" t="str">
        <f t="shared" si="6"/>
        <v>3x21</v>
      </c>
      <c r="J115" s="95">
        <v>3</v>
      </c>
      <c r="K115" s="95">
        <v>21</v>
      </c>
      <c r="L115" s="96">
        <v>3.65</v>
      </c>
      <c r="M115" s="96">
        <v>3.85</v>
      </c>
      <c r="N115" s="97">
        <v>8712044841908</v>
      </c>
      <c r="O115" s="97">
        <v>37547</v>
      </c>
      <c r="P115" s="148" t="s">
        <v>16</v>
      </c>
      <c r="Q115" s="97" t="s">
        <v>148</v>
      </c>
      <c r="R115" s="90"/>
    </row>
    <row r="116" spans="1:18" ht="19.5" customHeight="1" x14ac:dyDescent="0.4">
      <c r="A116" s="72" t="s">
        <v>156</v>
      </c>
      <c r="B116" s="72"/>
      <c r="C116" s="122" t="s">
        <v>618</v>
      </c>
      <c r="D116" s="72" t="s">
        <v>155</v>
      </c>
      <c r="E116" s="80" t="str">
        <f>CONCATENATE(G116," ",F116)</f>
        <v>C5 50-60</v>
      </c>
      <c r="F116" s="84" t="s">
        <v>29</v>
      </c>
      <c r="G116" s="72" t="s">
        <v>18</v>
      </c>
      <c r="H116" s="81">
        <v>80</v>
      </c>
      <c r="I116" s="81" t="str">
        <f t="shared" si="6"/>
        <v>3x17</v>
      </c>
      <c r="J116" s="82">
        <v>3</v>
      </c>
      <c r="K116" s="82">
        <v>17</v>
      </c>
      <c r="L116" s="112">
        <v>5.2</v>
      </c>
      <c r="M116" s="112">
        <v>5.45</v>
      </c>
      <c r="N116" s="83">
        <v>8716123127945</v>
      </c>
      <c r="O116" s="83">
        <v>37547</v>
      </c>
      <c r="P116" s="147" t="s">
        <v>16</v>
      </c>
      <c r="Q116" s="83" t="s">
        <v>148</v>
      </c>
      <c r="R116" s="72"/>
    </row>
    <row r="117" spans="1:18" ht="19.5" customHeight="1" x14ac:dyDescent="0.4">
      <c r="A117" s="91" t="s">
        <v>157</v>
      </c>
      <c r="B117" s="91"/>
      <c r="C117" s="123" t="s">
        <v>618</v>
      </c>
      <c r="D117" s="91" t="s">
        <v>155</v>
      </c>
      <c r="E117" s="93" t="str">
        <f t="shared" si="3"/>
        <v>60-80 C7,5</v>
      </c>
      <c r="F117" s="1" t="s">
        <v>31</v>
      </c>
      <c r="G117" s="91" t="s">
        <v>45</v>
      </c>
      <c r="H117" s="94">
        <v>95</v>
      </c>
      <c r="I117" s="94" t="str">
        <f t="shared" si="6"/>
        <v>2x11</v>
      </c>
      <c r="J117" s="95">
        <v>2</v>
      </c>
      <c r="K117" s="95">
        <v>11</v>
      </c>
      <c r="L117" s="96">
        <v>9.5</v>
      </c>
      <c r="M117" s="96">
        <v>10</v>
      </c>
      <c r="N117" s="97">
        <v>8717191510769</v>
      </c>
      <c r="O117" s="97">
        <v>37547</v>
      </c>
      <c r="P117" s="148" t="s">
        <v>16</v>
      </c>
      <c r="Q117" s="97" t="s">
        <v>148</v>
      </c>
      <c r="R117" s="90" t="s">
        <v>547</v>
      </c>
    </row>
    <row r="118" spans="1:18" ht="19.5" customHeight="1" x14ac:dyDescent="0.4">
      <c r="A118" s="72" t="s">
        <v>625</v>
      </c>
      <c r="B118" s="72"/>
      <c r="C118" s="122" t="s">
        <v>618</v>
      </c>
      <c r="D118" s="72" t="s">
        <v>686</v>
      </c>
      <c r="E118" s="80" t="str">
        <f t="shared" si="3"/>
        <v>125-150 C15</v>
      </c>
      <c r="F118" s="84" t="s">
        <v>413</v>
      </c>
      <c r="G118" s="72" t="s">
        <v>414</v>
      </c>
      <c r="H118" s="81">
        <v>180</v>
      </c>
      <c r="I118" s="81" t="str">
        <f t="shared" si="6"/>
        <v>1x12</v>
      </c>
      <c r="J118" s="82">
        <v>1</v>
      </c>
      <c r="K118" s="82">
        <v>12</v>
      </c>
      <c r="L118" s="112">
        <v>15</v>
      </c>
      <c r="M118" s="112">
        <v>15.75</v>
      </c>
      <c r="N118" s="83"/>
      <c r="O118" s="83">
        <v>37526</v>
      </c>
      <c r="P118" s="147" t="s">
        <v>16</v>
      </c>
      <c r="Q118" s="83" t="s">
        <v>148</v>
      </c>
      <c r="R118" s="72"/>
    </row>
    <row r="119" spans="1:18" ht="19.5" customHeight="1" x14ac:dyDescent="0.4">
      <c r="A119" s="91" t="s">
        <v>158</v>
      </c>
      <c r="B119" s="91"/>
      <c r="C119" s="116" t="s">
        <v>619</v>
      </c>
      <c r="D119" s="91" t="s">
        <v>159</v>
      </c>
      <c r="E119" s="93" t="str">
        <f t="shared" si="3"/>
        <v>30-40 C3</v>
      </c>
      <c r="F119" s="1" t="s">
        <v>20</v>
      </c>
      <c r="G119" s="91" t="s">
        <v>15</v>
      </c>
      <c r="H119" s="94">
        <v>55</v>
      </c>
      <c r="I119" s="94" t="str">
        <f t="shared" si="6"/>
        <v>4x21</v>
      </c>
      <c r="J119" s="95">
        <v>4</v>
      </c>
      <c r="K119" s="95">
        <v>21</v>
      </c>
      <c r="L119" s="96">
        <v>5.2</v>
      </c>
      <c r="M119" s="96">
        <v>5.45</v>
      </c>
      <c r="N119" s="97">
        <v>8712044841915</v>
      </c>
      <c r="O119" s="97">
        <v>37557</v>
      </c>
      <c r="P119" s="148" t="s">
        <v>16</v>
      </c>
      <c r="Q119" s="97">
        <v>3</v>
      </c>
      <c r="R119" s="90"/>
    </row>
    <row r="120" spans="1:18" ht="19.5" customHeight="1" x14ac:dyDescent="0.4">
      <c r="A120" s="72" t="s">
        <v>160</v>
      </c>
      <c r="B120" s="72"/>
      <c r="C120" s="115" t="s">
        <v>619</v>
      </c>
      <c r="D120" s="72" t="s">
        <v>161</v>
      </c>
      <c r="E120" s="80" t="str">
        <f t="shared" si="3"/>
        <v>30-40 C3</v>
      </c>
      <c r="F120" s="84" t="s">
        <v>20</v>
      </c>
      <c r="G120" s="72" t="s">
        <v>15</v>
      </c>
      <c r="H120" s="81">
        <v>30</v>
      </c>
      <c r="I120" s="81" t="str">
        <f t="shared" si="6"/>
        <v>7x21</v>
      </c>
      <c r="J120" s="82">
        <v>7</v>
      </c>
      <c r="K120" s="82">
        <v>21</v>
      </c>
      <c r="L120" s="112">
        <v>3.65</v>
      </c>
      <c r="M120" s="112">
        <v>3.85</v>
      </c>
      <c r="N120" s="83">
        <v>8712044902326</v>
      </c>
      <c r="O120" s="83">
        <v>37567</v>
      </c>
      <c r="P120" s="147" t="s">
        <v>16</v>
      </c>
      <c r="Q120" s="83">
        <v>3</v>
      </c>
      <c r="R120" s="72"/>
    </row>
    <row r="121" spans="1:18" ht="19.5" customHeight="1" x14ac:dyDescent="0.4">
      <c r="A121" s="91" t="s">
        <v>162</v>
      </c>
      <c r="B121" s="91"/>
      <c r="C121" s="116" t="s">
        <v>619</v>
      </c>
      <c r="D121" s="91" t="s">
        <v>161</v>
      </c>
      <c r="E121" s="93" t="str">
        <f>CONCATENATE(G121," ",F121)</f>
        <v>C5 40-50</v>
      </c>
      <c r="F121" s="1" t="s">
        <v>19</v>
      </c>
      <c r="G121" s="91" t="s">
        <v>18</v>
      </c>
      <c r="H121" s="94">
        <v>30</v>
      </c>
      <c r="I121" s="94" t="str">
        <f t="shared" si="6"/>
        <v>6x17</v>
      </c>
      <c r="J121" s="95">
        <v>6</v>
      </c>
      <c r="K121" s="95">
        <v>17</v>
      </c>
      <c r="L121" s="96">
        <v>6.45</v>
      </c>
      <c r="M121" s="96">
        <v>6.75</v>
      </c>
      <c r="N121" s="97">
        <v>8712044599595</v>
      </c>
      <c r="O121" s="97">
        <v>37567</v>
      </c>
      <c r="P121" s="148" t="s">
        <v>16</v>
      </c>
      <c r="Q121" s="97">
        <v>3</v>
      </c>
      <c r="R121" s="90"/>
    </row>
    <row r="122" spans="1:18" ht="19.5" customHeight="1" x14ac:dyDescent="0.4">
      <c r="A122" s="72" t="s">
        <v>519</v>
      </c>
      <c r="B122" s="72"/>
      <c r="C122" s="122" t="s">
        <v>618</v>
      </c>
      <c r="D122" s="72" t="s">
        <v>510</v>
      </c>
      <c r="E122" s="80" t="str">
        <f t="shared" ref="E122:E185" si="8">CONCATENATE(F122," ",G122)</f>
        <v>25-30 C3</v>
      </c>
      <c r="F122" s="84" t="s">
        <v>17</v>
      </c>
      <c r="G122" s="72" t="s">
        <v>15</v>
      </c>
      <c r="H122" s="81">
        <v>25</v>
      </c>
      <c r="I122" s="81" t="str">
        <f t="shared" si="6"/>
        <v>7x21</v>
      </c>
      <c r="J122" s="82">
        <v>7</v>
      </c>
      <c r="K122" s="82">
        <v>21</v>
      </c>
      <c r="L122" s="112">
        <v>4.2</v>
      </c>
      <c r="M122" s="112">
        <v>4.4000000000000004</v>
      </c>
      <c r="N122" s="83">
        <v>8717191535380</v>
      </c>
      <c r="O122" s="83">
        <v>366292</v>
      </c>
      <c r="P122" s="147" t="s">
        <v>16</v>
      </c>
      <c r="Q122" s="83">
        <v>3</v>
      </c>
      <c r="R122" s="72"/>
    </row>
    <row r="123" spans="1:18" ht="19.5" customHeight="1" x14ac:dyDescent="0.4">
      <c r="A123" s="91" t="s">
        <v>163</v>
      </c>
      <c r="B123" s="91"/>
      <c r="C123" s="116" t="s">
        <v>619</v>
      </c>
      <c r="D123" s="91" t="s">
        <v>164</v>
      </c>
      <c r="E123" s="93" t="str">
        <f t="shared" si="8"/>
        <v>25-30 C3</v>
      </c>
      <c r="F123" s="1" t="s">
        <v>17</v>
      </c>
      <c r="G123" s="91" t="s">
        <v>15</v>
      </c>
      <c r="H123" s="94">
        <v>30</v>
      </c>
      <c r="I123" s="94" t="str">
        <f t="shared" si="6"/>
        <v>7x21</v>
      </c>
      <c r="J123" s="95">
        <v>7</v>
      </c>
      <c r="K123" s="95">
        <v>21</v>
      </c>
      <c r="L123" s="96">
        <v>3.65</v>
      </c>
      <c r="M123" s="96">
        <v>3.85</v>
      </c>
      <c r="N123" s="97">
        <v>8712044841939</v>
      </c>
      <c r="O123" s="97">
        <v>37581</v>
      </c>
      <c r="P123" s="148" t="s">
        <v>16</v>
      </c>
      <c r="Q123" s="97">
        <v>3</v>
      </c>
      <c r="R123" s="90"/>
    </row>
    <row r="124" spans="1:18" ht="19.5" customHeight="1" x14ac:dyDescent="0.4">
      <c r="A124" s="72" t="s">
        <v>165</v>
      </c>
      <c r="B124" s="72"/>
      <c r="C124" s="115" t="s">
        <v>619</v>
      </c>
      <c r="D124" s="72" t="s">
        <v>166</v>
      </c>
      <c r="E124" s="80" t="str">
        <f t="shared" si="8"/>
        <v>50-60 C3</v>
      </c>
      <c r="F124" s="84" t="s">
        <v>29</v>
      </c>
      <c r="G124" s="72" t="s">
        <v>15</v>
      </c>
      <c r="H124" s="81">
        <v>75</v>
      </c>
      <c r="I124" s="81" t="str">
        <f t="shared" si="6"/>
        <v>3x21</v>
      </c>
      <c r="J124" s="82">
        <v>3</v>
      </c>
      <c r="K124" s="82">
        <v>21</v>
      </c>
      <c r="L124" s="112">
        <v>4.45</v>
      </c>
      <c r="M124" s="112">
        <v>4.6500000000000004</v>
      </c>
      <c r="N124" s="83">
        <v>8712044601342</v>
      </c>
      <c r="O124" s="83">
        <v>37584</v>
      </c>
      <c r="P124" s="147" t="s">
        <v>16</v>
      </c>
      <c r="Q124" s="83">
        <v>3</v>
      </c>
      <c r="R124" s="72"/>
    </row>
    <row r="125" spans="1:18" ht="19.5" customHeight="1" x14ac:dyDescent="0.4">
      <c r="A125" s="91" t="s">
        <v>167</v>
      </c>
      <c r="B125" s="91"/>
      <c r="C125" s="123" t="s">
        <v>618</v>
      </c>
      <c r="D125" s="91" t="s">
        <v>168</v>
      </c>
      <c r="E125" s="93" t="str">
        <f t="shared" si="8"/>
        <v>30-40 C3</v>
      </c>
      <c r="F125" s="1" t="s">
        <v>20</v>
      </c>
      <c r="G125" s="91" t="s">
        <v>15</v>
      </c>
      <c r="H125" s="94">
        <v>30</v>
      </c>
      <c r="I125" s="94" t="str">
        <f t="shared" si="6"/>
        <v>7x21</v>
      </c>
      <c r="J125" s="95">
        <v>7</v>
      </c>
      <c r="K125" s="95">
        <v>21</v>
      </c>
      <c r="L125" s="96">
        <v>3.65</v>
      </c>
      <c r="M125" s="96">
        <v>3.85</v>
      </c>
      <c r="N125" s="97">
        <v>8712815794228</v>
      </c>
      <c r="O125" s="97">
        <v>90046</v>
      </c>
      <c r="P125" s="148" t="s">
        <v>16</v>
      </c>
      <c r="Q125" s="97" t="s">
        <v>21</v>
      </c>
      <c r="R125" s="90"/>
    </row>
    <row r="126" spans="1:18" ht="19.5" customHeight="1" x14ac:dyDescent="0.4">
      <c r="A126" s="72" t="s">
        <v>169</v>
      </c>
      <c r="B126" s="72"/>
      <c r="C126" s="115" t="s">
        <v>619</v>
      </c>
      <c r="D126" s="72" t="s">
        <v>170</v>
      </c>
      <c r="E126" s="80" t="str">
        <f>CONCATENATE(G126," ",F126)</f>
        <v>C5 40-50</v>
      </c>
      <c r="F126" s="84" t="s">
        <v>19</v>
      </c>
      <c r="G126" s="72" t="s">
        <v>18</v>
      </c>
      <c r="H126" s="81">
        <v>35</v>
      </c>
      <c r="I126" s="81" t="str">
        <f t="shared" si="6"/>
        <v>6x17</v>
      </c>
      <c r="J126" s="82">
        <v>6</v>
      </c>
      <c r="K126" s="82">
        <v>17</v>
      </c>
      <c r="L126" s="112">
        <v>6.45</v>
      </c>
      <c r="M126" s="112">
        <v>6.75</v>
      </c>
      <c r="N126" s="83">
        <v>8717191235068</v>
      </c>
      <c r="O126" s="83">
        <v>90046</v>
      </c>
      <c r="P126" s="147" t="s">
        <v>16</v>
      </c>
      <c r="Q126" s="83" t="s">
        <v>21</v>
      </c>
      <c r="R126" s="72"/>
    </row>
    <row r="127" spans="1:18" ht="19.5" customHeight="1" x14ac:dyDescent="0.4">
      <c r="A127" s="91" t="s">
        <v>171</v>
      </c>
      <c r="B127" s="91"/>
      <c r="C127" s="123" t="s">
        <v>618</v>
      </c>
      <c r="D127" s="91" t="s">
        <v>172</v>
      </c>
      <c r="E127" s="93" t="str">
        <f t="shared" si="8"/>
        <v>30-40 C3</v>
      </c>
      <c r="F127" s="1" t="s">
        <v>20</v>
      </c>
      <c r="G127" s="91" t="s">
        <v>15</v>
      </c>
      <c r="H127" s="94">
        <v>35</v>
      </c>
      <c r="I127" s="94" t="str">
        <f t="shared" si="6"/>
        <v>6x21</v>
      </c>
      <c r="J127" s="95">
        <v>6</v>
      </c>
      <c r="K127" s="95">
        <v>21</v>
      </c>
      <c r="L127" s="96">
        <v>3.65</v>
      </c>
      <c r="M127" s="96">
        <v>3.85</v>
      </c>
      <c r="N127" s="97">
        <v>8717191531924</v>
      </c>
      <c r="O127" s="97">
        <v>319125</v>
      </c>
      <c r="P127" s="148" t="s">
        <v>16</v>
      </c>
      <c r="Q127" s="97">
        <v>3</v>
      </c>
      <c r="R127" s="90"/>
    </row>
    <row r="128" spans="1:18" ht="19.5" customHeight="1" x14ac:dyDescent="0.4">
      <c r="A128" s="72" t="s">
        <v>173</v>
      </c>
      <c r="B128" s="72"/>
      <c r="C128" s="122" t="s">
        <v>618</v>
      </c>
      <c r="D128" s="72" t="s">
        <v>174</v>
      </c>
      <c r="E128" s="80" t="str">
        <f t="shared" si="8"/>
        <v>30-40 C3</v>
      </c>
      <c r="F128" s="84" t="s">
        <v>20</v>
      </c>
      <c r="G128" s="72" t="s">
        <v>15</v>
      </c>
      <c r="H128" s="81">
        <v>45</v>
      </c>
      <c r="I128" s="81" t="str">
        <f t="shared" si="6"/>
        <v>5x21</v>
      </c>
      <c r="J128" s="82">
        <v>5</v>
      </c>
      <c r="K128" s="82">
        <v>21</v>
      </c>
      <c r="L128" s="112">
        <v>3.65</v>
      </c>
      <c r="M128" s="112">
        <v>3.85</v>
      </c>
      <c r="N128" s="83">
        <v>8712044841946</v>
      </c>
      <c r="O128" s="83">
        <v>37604</v>
      </c>
      <c r="P128" s="147" t="s">
        <v>16</v>
      </c>
      <c r="Q128" s="83">
        <v>4</v>
      </c>
      <c r="R128" s="72"/>
    </row>
    <row r="129" spans="1:18" ht="19.5" customHeight="1" x14ac:dyDescent="0.4">
      <c r="A129" s="91" t="s">
        <v>175</v>
      </c>
      <c r="B129" s="91"/>
      <c r="C129" s="123" t="s">
        <v>618</v>
      </c>
      <c r="D129" s="91" t="s">
        <v>176</v>
      </c>
      <c r="E129" s="93" t="str">
        <f t="shared" si="8"/>
        <v>25-30 C3</v>
      </c>
      <c r="F129" s="1" t="s">
        <v>17</v>
      </c>
      <c r="G129" s="91" t="s">
        <v>15</v>
      </c>
      <c r="H129" s="94">
        <v>35</v>
      </c>
      <c r="I129" s="94" t="s">
        <v>544</v>
      </c>
      <c r="J129" s="95">
        <v>7</v>
      </c>
      <c r="K129" s="95">
        <v>21</v>
      </c>
      <c r="L129" s="96">
        <v>3.65</v>
      </c>
      <c r="M129" s="96">
        <v>3.85</v>
      </c>
      <c r="N129" s="97">
        <v>8712044922249</v>
      </c>
      <c r="O129" s="97">
        <v>37608</v>
      </c>
      <c r="P129" s="148" t="s">
        <v>16</v>
      </c>
      <c r="Q129" s="97">
        <v>4</v>
      </c>
      <c r="R129" s="90"/>
    </row>
    <row r="130" spans="1:18" ht="19.5" customHeight="1" x14ac:dyDescent="0.4">
      <c r="A130" s="72" t="s">
        <v>177</v>
      </c>
      <c r="B130" s="72"/>
      <c r="C130" s="122" t="s">
        <v>618</v>
      </c>
      <c r="D130" s="72" t="s">
        <v>178</v>
      </c>
      <c r="E130" s="80" t="str">
        <f t="shared" si="8"/>
        <v>20-25 C3</v>
      </c>
      <c r="F130" s="84" t="s">
        <v>14</v>
      </c>
      <c r="G130" s="72" t="s">
        <v>15</v>
      </c>
      <c r="H130" s="81">
        <v>30</v>
      </c>
      <c r="I130" s="81" t="str">
        <f t="shared" ref="I130:I136" si="9">CONCATENATE(J130,"x",K130)</f>
        <v>7x21</v>
      </c>
      <c r="J130" s="82">
        <v>7</v>
      </c>
      <c r="K130" s="82">
        <v>21</v>
      </c>
      <c r="L130" s="112">
        <v>4.45</v>
      </c>
      <c r="M130" s="112">
        <v>4.6500000000000004</v>
      </c>
      <c r="N130" s="83">
        <v>8712044922256</v>
      </c>
      <c r="O130" s="83">
        <v>50758</v>
      </c>
      <c r="P130" s="147" t="s">
        <v>16</v>
      </c>
      <c r="Q130" s="83">
        <v>4</v>
      </c>
      <c r="R130" s="72"/>
    </row>
    <row r="131" spans="1:18" ht="19.5" customHeight="1" x14ac:dyDescent="0.4">
      <c r="A131" s="91" t="s">
        <v>482</v>
      </c>
      <c r="B131" s="91"/>
      <c r="C131" s="123" t="s">
        <v>618</v>
      </c>
      <c r="D131" s="91" t="s">
        <v>552</v>
      </c>
      <c r="E131" s="93" t="str">
        <f t="shared" si="8"/>
        <v>20-25 C3</v>
      </c>
      <c r="F131" s="1" t="s">
        <v>14</v>
      </c>
      <c r="G131" s="91" t="s">
        <v>15</v>
      </c>
      <c r="H131" s="94">
        <v>25</v>
      </c>
      <c r="I131" s="94" t="str">
        <f t="shared" si="9"/>
        <v>7x21</v>
      </c>
      <c r="J131" s="95">
        <v>7</v>
      </c>
      <c r="K131" s="95">
        <v>21</v>
      </c>
      <c r="L131" s="96">
        <v>4.45</v>
      </c>
      <c r="M131" s="96">
        <v>4.6500000000000004</v>
      </c>
      <c r="N131" s="97">
        <v>8717191528498</v>
      </c>
      <c r="O131" s="97">
        <v>53574</v>
      </c>
      <c r="P131" s="148" t="s">
        <v>16</v>
      </c>
      <c r="Q131" s="97">
        <v>4</v>
      </c>
      <c r="R131" s="90"/>
    </row>
    <row r="132" spans="1:18" ht="19.5" customHeight="1" x14ac:dyDescent="0.4">
      <c r="A132" s="72" t="s">
        <v>179</v>
      </c>
      <c r="B132" s="72"/>
      <c r="C132" s="122" t="s">
        <v>618</v>
      </c>
      <c r="D132" s="72" t="s">
        <v>180</v>
      </c>
      <c r="E132" s="80" t="str">
        <f t="shared" si="8"/>
        <v>20-25 C3</v>
      </c>
      <c r="F132" s="84" t="s">
        <v>14</v>
      </c>
      <c r="G132" s="72" t="s">
        <v>15</v>
      </c>
      <c r="H132" s="81">
        <v>40</v>
      </c>
      <c r="I132" s="81" t="str">
        <f t="shared" si="9"/>
        <v>5x21</v>
      </c>
      <c r="J132" s="82">
        <v>5</v>
      </c>
      <c r="K132" s="82">
        <v>21</v>
      </c>
      <c r="L132" s="112">
        <v>4.45</v>
      </c>
      <c r="M132" s="112">
        <v>4.6500000000000004</v>
      </c>
      <c r="N132" s="83">
        <v>8712815794266</v>
      </c>
      <c r="O132" s="83">
        <v>53573</v>
      </c>
      <c r="P132" s="147" t="s">
        <v>16</v>
      </c>
      <c r="Q132" s="83">
        <v>4</v>
      </c>
      <c r="R132" s="72"/>
    </row>
    <row r="133" spans="1:18" ht="19.5" customHeight="1" x14ac:dyDescent="0.4">
      <c r="A133" s="91" t="s">
        <v>181</v>
      </c>
      <c r="B133" s="91"/>
      <c r="C133" s="123" t="s">
        <v>618</v>
      </c>
      <c r="D133" s="91" t="s">
        <v>182</v>
      </c>
      <c r="E133" s="93" t="str">
        <f t="shared" si="8"/>
        <v>25-30 C3</v>
      </c>
      <c r="F133" s="1" t="s">
        <v>17</v>
      </c>
      <c r="G133" s="91" t="s">
        <v>15</v>
      </c>
      <c r="H133" s="94">
        <v>25</v>
      </c>
      <c r="I133" s="94" t="str">
        <f t="shared" si="9"/>
        <v>7x21</v>
      </c>
      <c r="J133" s="95">
        <v>7</v>
      </c>
      <c r="K133" s="95">
        <v>21</v>
      </c>
      <c r="L133" s="96">
        <v>3.95</v>
      </c>
      <c r="M133" s="96">
        <v>4.1500000000000004</v>
      </c>
      <c r="N133" s="97">
        <v>8717191524988</v>
      </c>
      <c r="O133" s="97">
        <v>322270</v>
      </c>
      <c r="P133" s="148" t="s">
        <v>16</v>
      </c>
      <c r="Q133" s="97">
        <v>4</v>
      </c>
      <c r="R133" s="90"/>
    </row>
    <row r="134" spans="1:18" ht="19.5" customHeight="1" x14ac:dyDescent="0.4">
      <c r="A134" s="72" t="s">
        <v>183</v>
      </c>
      <c r="B134" s="72"/>
      <c r="C134" s="122" t="s">
        <v>618</v>
      </c>
      <c r="D134" s="72" t="s">
        <v>184</v>
      </c>
      <c r="E134" s="80" t="str">
        <f t="shared" si="8"/>
        <v>30-40 C3</v>
      </c>
      <c r="F134" s="84" t="s">
        <v>20</v>
      </c>
      <c r="G134" s="72" t="s">
        <v>15</v>
      </c>
      <c r="H134" s="81">
        <v>30</v>
      </c>
      <c r="I134" s="81" t="str">
        <f t="shared" si="9"/>
        <v>7x21</v>
      </c>
      <c r="J134" s="82">
        <v>7</v>
      </c>
      <c r="K134" s="82">
        <v>21</v>
      </c>
      <c r="L134" s="112">
        <v>3.95</v>
      </c>
      <c r="M134" s="112">
        <v>4.1500000000000004</v>
      </c>
      <c r="N134" s="83">
        <v>8716123127860</v>
      </c>
      <c r="O134" s="83">
        <v>37625</v>
      </c>
      <c r="P134" s="147" t="s">
        <v>16</v>
      </c>
      <c r="Q134" s="83">
        <v>4</v>
      </c>
      <c r="R134" s="72"/>
    </row>
    <row r="135" spans="1:18" ht="19.5" customHeight="1" x14ac:dyDescent="0.4">
      <c r="A135" s="91" t="s">
        <v>185</v>
      </c>
      <c r="B135" s="91"/>
      <c r="C135" s="116" t="s">
        <v>619</v>
      </c>
      <c r="D135" s="91" t="s">
        <v>186</v>
      </c>
      <c r="E135" s="93" t="str">
        <f t="shared" si="8"/>
        <v>25-30 C3</v>
      </c>
      <c r="F135" s="1" t="s">
        <v>17</v>
      </c>
      <c r="G135" s="91" t="s">
        <v>15</v>
      </c>
      <c r="H135" s="94">
        <v>25</v>
      </c>
      <c r="I135" s="94" t="str">
        <f t="shared" si="9"/>
        <v>7x21</v>
      </c>
      <c r="J135" s="95">
        <v>7</v>
      </c>
      <c r="K135" s="95">
        <v>21</v>
      </c>
      <c r="L135" s="96">
        <v>3.65</v>
      </c>
      <c r="M135" s="96">
        <v>3.85</v>
      </c>
      <c r="N135" s="97">
        <v>8712044841960</v>
      </c>
      <c r="O135" s="97">
        <v>37629</v>
      </c>
      <c r="P135" s="148" t="s">
        <v>16</v>
      </c>
      <c r="Q135" s="97">
        <v>4</v>
      </c>
      <c r="R135" s="90"/>
    </row>
    <row r="136" spans="1:18" ht="19.5" customHeight="1" x14ac:dyDescent="0.4">
      <c r="A136" s="72" t="s">
        <v>187</v>
      </c>
      <c r="B136" s="72"/>
      <c r="C136" s="115" t="s">
        <v>619</v>
      </c>
      <c r="D136" s="72" t="s">
        <v>186</v>
      </c>
      <c r="E136" s="80" t="str">
        <f>CONCATENATE(G136," ",F136)</f>
        <v>C5 30-40</v>
      </c>
      <c r="F136" s="84" t="s">
        <v>20</v>
      </c>
      <c r="G136" s="72" t="s">
        <v>18</v>
      </c>
      <c r="H136" s="81">
        <v>30</v>
      </c>
      <c r="I136" s="81" t="str">
        <f t="shared" si="9"/>
        <v>6x17</v>
      </c>
      <c r="J136" s="82">
        <v>6</v>
      </c>
      <c r="K136" s="82">
        <v>17</v>
      </c>
      <c r="L136" s="112">
        <v>6.45</v>
      </c>
      <c r="M136" s="112">
        <v>6.75</v>
      </c>
      <c r="N136" s="83">
        <v>8717191398190</v>
      </c>
      <c r="O136" s="83">
        <v>37629</v>
      </c>
      <c r="P136" s="147" t="s">
        <v>16</v>
      </c>
      <c r="Q136" s="83">
        <v>4</v>
      </c>
      <c r="R136" s="72"/>
    </row>
    <row r="137" spans="1:18" ht="19.5" customHeight="1" x14ac:dyDescent="0.4">
      <c r="A137" s="91" t="s">
        <v>188</v>
      </c>
      <c r="B137" s="91"/>
      <c r="C137" s="123" t="s">
        <v>618</v>
      </c>
      <c r="D137" s="91" t="s">
        <v>189</v>
      </c>
      <c r="E137" s="93" t="str">
        <f t="shared" si="8"/>
        <v>25-30 C3</v>
      </c>
      <c r="F137" s="1" t="s">
        <v>17</v>
      </c>
      <c r="G137" s="91" t="s">
        <v>15</v>
      </c>
      <c r="H137" s="94">
        <v>35</v>
      </c>
      <c r="I137" s="94" t="s">
        <v>544</v>
      </c>
      <c r="J137" s="95">
        <v>7</v>
      </c>
      <c r="K137" s="95">
        <v>21</v>
      </c>
      <c r="L137" s="96">
        <v>3.65</v>
      </c>
      <c r="M137" s="96">
        <v>3.85</v>
      </c>
      <c r="N137" s="97">
        <v>8712044841977</v>
      </c>
      <c r="O137" s="97">
        <v>37642</v>
      </c>
      <c r="P137" s="148" t="s">
        <v>16</v>
      </c>
      <c r="Q137" s="97">
        <v>4</v>
      </c>
      <c r="R137" s="90"/>
    </row>
    <row r="138" spans="1:18" ht="19.5" customHeight="1" x14ac:dyDescent="0.4">
      <c r="A138" s="72" t="s">
        <v>190</v>
      </c>
      <c r="B138" s="72"/>
      <c r="C138" s="115" t="s">
        <v>619</v>
      </c>
      <c r="D138" s="72" t="s">
        <v>191</v>
      </c>
      <c r="E138" s="80" t="str">
        <f t="shared" si="8"/>
        <v>25-30 C3</v>
      </c>
      <c r="F138" s="84" t="s">
        <v>17</v>
      </c>
      <c r="G138" s="72" t="s">
        <v>15</v>
      </c>
      <c r="H138" s="81">
        <v>35</v>
      </c>
      <c r="I138" s="81" t="str">
        <f>CONCATENATE(J138,"x",K138)</f>
        <v>6x21</v>
      </c>
      <c r="J138" s="82">
        <v>6</v>
      </c>
      <c r="K138" s="82">
        <v>21</v>
      </c>
      <c r="L138" s="112">
        <v>3.65</v>
      </c>
      <c r="M138" s="112">
        <v>3.85</v>
      </c>
      <c r="N138" s="83">
        <v>8712044603650</v>
      </c>
      <c r="O138" s="83">
        <v>37643</v>
      </c>
      <c r="P138" s="147" t="s">
        <v>16</v>
      </c>
      <c r="Q138" s="83">
        <v>4</v>
      </c>
      <c r="R138" s="72"/>
    </row>
    <row r="139" spans="1:18" ht="19.5" customHeight="1" x14ac:dyDescent="0.4">
      <c r="A139" s="91" t="s">
        <v>192</v>
      </c>
      <c r="B139" s="91"/>
      <c r="C139" s="123" t="s">
        <v>618</v>
      </c>
      <c r="D139" s="91" t="s">
        <v>193</v>
      </c>
      <c r="E139" s="93" t="str">
        <f t="shared" si="8"/>
        <v>30-40 C3</v>
      </c>
      <c r="F139" s="1" t="s">
        <v>20</v>
      </c>
      <c r="G139" s="91" t="s">
        <v>15</v>
      </c>
      <c r="H139" s="94">
        <v>45</v>
      </c>
      <c r="I139" s="94" t="str">
        <f>CONCATENATE(J139,"x",K139)</f>
        <v>4x21</v>
      </c>
      <c r="J139" s="95">
        <v>4</v>
      </c>
      <c r="K139" s="95">
        <v>21</v>
      </c>
      <c r="L139" s="96">
        <v>3.65</v>
      </c>
      <c r="M139" s="96">
        <v>3.85</v>
      </c>
      <c r="N139" s="97">
        <v>8712044841984</v>
      </c>
      <c r="O139" s="97">
        <v>37654</v>
      </c>
      <c r="P139" s="148" t="s">
        <v>16</v>
      </c>
      <c r="Q139" s="97">
        <v>4</v>
      </c>
      <c r="R139" s="90"/>
    </row>
    <row r="140" spans="1:18" ht="19.5" customHeight="1" x14ac:dyDescent="0.4">
      <c r="A140" s="72" t="s">
        <v>194</v>
      </c>
      <c r="B140" s="72"/>
      <c r="C140" s="122" t="s">
        <v>618</v>
      </c>
      <c r="D140" s="72" t="s">
        <v>193</v>
      </c>
      <c r="E140" s="80" t="str">
        <f>CONCATENATE(G140," ",F140)</f>
        <v>C5 40-50</v>
      </c>
      <c r="F140" s="84" t="s">
        <v>19</v>
      </c>
      <c r="G140" s="72" t="s">
        <v>18</v>
      </c>
      <c r="H140" s="81">
        <v>50</v>
      </c>
      <c r="I140" s="81" t="str">
        <f>CONCATENATE(J140,"x",K140)</f>
        <v>5x17</v>
      </c>
      <c r="J140" s="82">
        <v>5</v>
      </c>
      <c r="K140" s="82">
        <v>17</v>
      </c>
      <c r="L140" s="112">
        <v>6.45</v>
      </c>
      <c r="M140" s="112">
        <v>6.75</v>
      </c>
      <c r="N140" s="83">
        <v>8712044604404</v>
      </c>
      <c r="O140" s="83">
        <v>37654</v>
      </c>
      <c r="P140" s="147" t="s">
        <v>16</v>
      </c>
      <c r="Q140" s="83">
        <v>4</v>
      </c>
      <c r="R140" s="72"/>
    </row>
    <row r="141" spans="1:18" ht="19.5" customHeight="1" x14ac:dyDescent="0.4">
      <c r="A141" s="91" t="s">
        <v>195</v>
      </c>
      <c r="B141" s="91"/>
      <c r="C141" s="123" t="s">
        <v>618</v>
      </c>
      <c r="D141" s="91" t="s">
        <v>196</v>
      </c>
      <c r="E141" s="93" t="str">
        <f t="shared" si="8"/>
        <v>25-30 C3</v>
      </c>
      <c r="F141" s="1" t="s">
        <v>17</v>
      </c>
      <c r="G141" s="91" t="s">
        <v>15</v>
      </c>
      <c r="H141" s="94">
        <v>35</v>
      </c>
      <c r="I141" s="94" t="s">
        <v>544</v>
      </c>
      <c r="J141" s="95">
        <v>7</v>
      </c>
      <c r="K141" s="95">
        <v>21</v>
      </c>
      <c r="L141" s="96">
        <v>3.65</v>
      </c>
      <c r="M141" s="96">
        <v>3.85</v>
      </c>
      <c r="N141" s="97">
        <v>8712044841991</v>
      </c>
      <c r="O141" s="97">
        <v>37656</v>
      </c>
      <c r="P141" s="148" t="s">
        <v>16</v>
      </c>
      <c r="Q141" s="97">
        <v>4</v>
      </c>
      <c r="R141" s="90"/>
    </row>
    <row r="142" spans="1:18" ht="19.5" customHeight="1" x14ac:dyDescent="0.4">
      <c r="A142" s="72" t="s">
        <v>197</v>
      </c>
      <c r="B142" s="72"/>
      <c r="C142" s="122" t="s">
        <v>618</v>
      </c>
      <c r="D142" s="72" t="s">
        <v>196</v>
      </c>
      <c r="E142" s="80" t="str">
        <f>CONCATENATE(G142," ",F142)</f>
        <v>C5 30-40</v>
      </c>
      <c r="F142" s="84" t="s">
        <v>20</v>
      </c>
      <c r="G142" s="72" t="s">
        <v>18</v>
      </c>
      <c r="H142" s="81">
        <v>40</v>
      </c>
      <c r="I142" s="81" t="str">
        <f t="shared" ref="I142:I147" si="10">CONCATENATE(J142,"x",K142)</f>
        <v>6x17</v>
      </c>
      <c r="J142" s="82">
        <v>6</v>
      </c>
      <c r="K142" s="82">
        <v>17</v>
      </c>
      <c r="L142" s="112">
        <v>6.45</v>
      </c>
      <c r="M142" s="112">
        <v>6.75</v>
      </c>
      <c r="N142" s="83">
        <v>8712044604749</v>
      </c>
      <c r="O142" s="83">
        <v>37656</v>
      </c>
      <c r="P142" s="147" t="s">
        <v>16</v>
      </c>
      <c r="Q142" s="83">
        <v>4</v>
      </c>
      <c r="R142" s="72"/>
    </row>
    <row r="143" spans="1:18" ht="19.5" customHeight="1" x14ac:dyDescent="0.4">
      <c r="A143" s="91" t="s">
        <v>603</v>
      </c>
      <c r="B143" s="91"/>
      <c r="C143" s="123" t="s">
        <v>618</v>
      </c>
      <c r="D143" s="91" t="s">
        <v>602</v>
      </c>
      <c r="E143" s="93" t="str">
        <f t="shared" si="8"/>
        <v>25-30 C3</v>
      </c>
      <c r="F143" s="1" t="s">
        <v>17</v>
      </c>
      <c r="G143" s="91" t="s">
        <v>15</v>
      </c>
      <c r="H143" s="94">
        <v>50</v>
      </c>
      <c r="I143" s="94" t="str">
        <f t="shared" si="10"/>
        <v>4x21</v>
      </c>
      <c r="J143" s="95">
        <v>4</v>
      </c>
      <c r="K143" s="95">
        <v>21</v>
      </c>
      <c r="L143" s="96">
        <v>5.95</v>
      </c>
      <c r="M143" s="96">
        <v>6.25</v>
      </c>
      <c r="N143" s="97">
        <v>8717191530439</v>
      </c>
      <c r="O143" s="97">
        <v>319391</v>
      </c>
      <c r="P143" s="148" t="s">
        <v>16</v>
      </c>
      <c r="Q143" s="97" t="s">
        <v>56</v>
      </c>
      <c r="R143" s="90"/>
    </row>
    <row r="144" spans="1:18" ht="19.5" customHeight="1" x14ac:dyDescent="0.4">
      <c r="A144" s="72" t="s">
        <v>198</v>
      </c>
      <c r="B144" s="72"/>
      <c r="C144" s="115" t="s">
        <v>619</v>
      </c>
      <c r="D144" s="72" t="s">
        <v>199</v>
      </c>
      <c r="E144" s="80" t="str">
        <f t="shared" si="8"/>
        <v>25-30 C3</v>
      </c>
      <c r="F144" s="84" t="s">
        <v>17</v>
      </c>
      <c r="G144" s="72" t="s">
        <v>15</v>
      </c>
      <c r="H144" s="81">
        <v>30</v>
      </c>
      <c r="I144" s="81" t="str">
        <f t="shared" si="10"/>
        <v>7x21</v>
      </c>
      <c r="J144" s="82">
        <v>7</v>
      </c>
      <c r="K144" s="82">
        <v>21</v>
      </c>
      <c r="L144" s="112">
        <v>4.45</v>
      </c>
      <c r="M144" s="112">
        <v>4.6500000000000004</v>
      </c>
      <c r="N144" s="83">
        <v>8712044842004</v>
      </c>
      <c r="O144" s="83">
        <v>37672</v>
      </c>
      <c r="P144" s="147" t="s">
        <v>16</v>
      </c>
      <c r="Q144" s="83" t="s">
        <v>56</v>
      </c>
      <c r="R144" s="72"/>
    </row>
    <row r="145" spans="1:18" ht="19.5" customHeight="1" x14ac:dyDescent="0.4">
      <c r="A145" s="91" t="s">
        <v>200</v>
      </c>
      <c r="B145" s="91"/>
      <c r="C145" s="123" t="s">
        <v>618</v>
      </c>
      <c r="D145" s="91" t="s">
        <v>199</v>
      </c>
      <c r="E145" s="93" t="str">
        <f>CONCATENATE(G145," ",F145)</f>
        <v>C5 30-40</v>
      </c>
      <c r="F145" s="1" t="s">
        <v>20</v>
      </c>
      <c r="G145" s="91" t="s">
        <v>18</v>
      </c>
      <c r="H145" s="94">
        <v>40</v>
      </c>
      <c r="I145" s="94" t="str">
        <f t="shared" si="10"/>
        <v>6x17</v>
      </c>
      <c r="J145" s="95">
        <v>6</v>
      </c>
      <c r="K145" s="95">
        <v>17</v>
      </c>
      <c r="L145" s="96">
        <v>6.95</v>
      </c>
      <c r="M145" s="96">
        <v>7.3</v>
      </c>
      <c r="N145" s="97">
        <v>8717191398213</v>
      </c>
      <c r="O145" s="97">
        <v>37672</v>
      </c>
      <c r="P145" s="148" t="s">
        <v>16</v>
      </c>
      <c r="Q145" s="97" t="s">
        <v>56</v>
      </c>
      <c r="R145" s="90"/>
    </row>
    <row r="146" spans="1:18" ht="19.5" customHeight="1" x14ac:dyDescent="0.4">
      <c r="A146" s="72" t="s">
        <v>201</v>
      </c>
      <c r="B146" s="72"/>
      <c r="C146" s="115" t="s">
        <v>619</v>
      </c>
      <c r="D146" s="72" t="s">
        <v>202</v>
      </c>
      <c r="E146" s="80" t="str">
        <f t="shared" si="8"/>
        <v>25-30 C3</v>
      </c>
      <c r="F146" s="84" t="s">
        <v>17</v>
      </c>
      <c r="G146" s="72" t="s">
        <v>15</v>
      </c>
      <c r="H146" s="81">
        <v>45</v>
      </c>
      <c r="I146" s="81" t="str">
        <f t="shared" si="10"/>
        <v>5x21</v>
      </c>
      <c r="J146" s="82">
        <v>5</v>
      </c>
      <c r="K146" s="82">
        <v>21</v>
      </c>
      <c r="L146" s="112">
        <v>3.65</v>
      </c>
      <c r="M146" s="112">
        <v>3.85</v>
      </c>
      <c r="N146" s="83">
        <v>8712044902333</v>
      </c>
      <c r="O146" s="83">
        <v>37677</v>
      </c>
      <c r="P146" s="147" t="s">
        <v>16</v>
      </c>
      <c r="Q146" s="83">
        <v>4</v>
      </c>
      <c r="R146" s="72"/>
    </row>
    <row r="147" spans="1:18" ht="19.5" customHeight="1" x14ac:dyDescent="0.4">
      <c r="A147" s="91" t="s">
        <v>203</v>
      </c>
      <c r="B147" s="91"/>
      <c r="C147" s="123" t="s">
        <v>618</v>
      </c>
      <c r="D147" s="91" t="s">
        <v>204</v>
      </c>
      <c r="E147" s="93" t="str">
        <f t="shared" si="8"/>
        <v>25-30 C3</v>
      </c>
      <c r="F147" s="1" t="s">
        <v>17</v>
      </c>
      <c r="G147" s="91" t="s">
        <v>15</v>
      </c>
      <c r="H147" s="94">
        <v>35</v>
      </c>
      <c r="I147" s="94" t="str">
        <f t="shared" si="10"/>
        <v>6x21</v>
      </c>
      <c r="J147" s="95">
        <v>6</v>
      </c>
      <c r="K147" s="95">
        <v>21</v>
      </c>
      <c r="L147" s="96">
        <v>3.95</v>
      </c>
      <c r="M147" s="96">
        <v>4.1500000000000004</v>
      </c>
      <c r="N147" s="97">
        <v>8712044892283</v>
      </c>
      <c r="O147" s="97">
        <v>37693</v>
      </c>
      <c r="P147" s="148" t="s">
        <v>16</v>
      </c>
      <c r="Q147" s="97">
        <v>4</v>
      </c>
      <c r="R147" s="90"/>
    </row>
    <row r="148" spans="1:18" ht="19.5" customHeight="1" x14ac:dyDescent="0.4">
      <c r="A148" s="72" t="s">
        <v>205</v>
      </c>
      <c r="B148" s="72"/>
      <c r="C148" s="115" t="s">
        <v>619</v>
      </c>
      <c r="D148" s="72" t="s">
        <v>206</v>
      </c>
      <c r="E148" s="80" t="str">
        <f t="shared" si="8"/>
        <v>50-60 C3</v>
      </c>
      <c r="F148" s="84" t="s">
        <v>29</v>
      </c>
      <c r="G148" s="72" t="s">
        <v>15</v>
      </c>
      <c r="H148" s="81">
        <v>75</v>
      </c>
      <c r="I148" s="81" t="s">
        <v>586</v>
      </c>
      <c r="J148" s="82">
        <v>2</v>
      </c>
      <c r="K148" s="82">
        <v>21</v>
      </c>
      <c r="L148" s="112">
        <v>3.95</v>
      </c>
      <c r="M148" s="112">
        <v>4.1500000000000004</v>
      </c>
      <c r="N148" s="83">
        <v>8712044875736</v>
      </c>
      <c r="O148" s="83">
        <v>37731</v>
      </c>
      <c r="P148" s="147" t="s">
        <v>16</v>
      </c>
      <c r="Q148" s="83" t="s">
        <v>148</v>
      </c>
      <c r="R148" s="72"/>
    </row>
    <row r="149" spans="1:18" ht="19.5" customHeight="1" x14ac:dyDescent="0.4">
      <c r="A149" s="91" t="s">
        <v>615</v>
      </c>
      <c r="B149" s="91"/>
      <c r="C149" s="123" t="s">
        <v>618</v>
      </c>
      <c r="D149" s="91" t="s">
        <v>206</v>
      </c>
      <c r="E149" s="93" t="str">
        <f>CONCATENATE(G149," ",F149)</f>
        <v>C5 80-100</v>
      </c>
      <c r="F149" s="1" t="s">
        <v>44</v>
      </c>
      <c r="G149" s="91" t="s">
        <v>18</v>
      </c>
      <c r="H149" s="94">
        <v>120</v>
      </c>
      <c r="I149" s="94" t="str">
        <f>CONCATENATE(J149,"x",K149)</f>
        <v>2x17</v>
      </c>
      <c r="J149" s="95">
        <v>2</v>
      </c>
      <c r="K149" s="95">
        <v>17</v>
      </c>
      <c r="L149" s="96">
        <v>8.35</v>
      </c>
      <c r="M149" s="96">
        <v>8.75</v>
      </c>
      <c r="N149" s="97">
        <v>8717191398220</v>
      </c>
      <c r="O149" s="97">
        <v>37731</v>
      </c>
      <c r="P149" s="148" t="s">
        <v>16</v>
      </c>
      <c r="Q149" s="97" t="s">
        <v>148</v>
      </c>
      <c r="R149" s="90"/>
    </row>
    <row r="150" spans="1:18" ht="19.5" customHeight="1" x14ac:dyDescent="0.4">
      <c r="A150" s="72" t="s">
        <v>207</v>
      </c>
      <c r="B150" s="72"/>
      <c r="C150" s="115" t="s">
        <v>619</v>
      </c>
      <c r="D150" s="72" t="s">
        <v>208</v>
      </c>
      <c r="E150" s="80" t="str">
        <f t="shared" si="8"/>
        <v>40-50 C3</v>
      </c>
      <c r="F150" s="84" t="s">
        <v>19</v>
      </c>
      <c r="G150" s="72" t="s">
        <v>15</v>
      </c>
      <c r="H150" s="81">
        <v>75</v>
      </c>
      <c r="I150" s="81" t="s">
        <v>586</v>
      </c>
      <c r="J150" s="82">
        <v>2</v>
      </c>
      <c r="K150" s="82">
        <v>21</v>
      </c>
      <c r="L150" s="112">
        <v>3.95</v>
      </c>
      <c r="M150" s="112">
        <v>4.1500000000000004</v>
      </c>
      <c r="N150" s="83">
        <v>8717191227544</v>
      </c>
      <c r="O150" s="83">
        <v>37744</v>
      </c>
      <c r="P150" s="147" t="s">
        <v>16</v>
      </c>
      <c r="Q150" s="83" t="s">
        <v>148</v>
      </c>
      <c r="R150" s="72"/>
    </row>
    <row r="151" spans="1:18" ht="19.5" customHeight="1" x14ac:dyDescent="0.4">
      <c r="A151" s="91" t="s">
        <v>209</v>
      </c>
      <c r="B151" s="91"/>
      <c r="C151" s="116" t="s">
        <v>619</v>
      </c>
      <c r="D151" s="91" t="s">
        <v>210</v>
      </c>
      <c r="E151" s="93" t="str">
        <f t="shared" si="8"/>
        <v>30-40 C3</v>
      </c>
      <c r="F151" s="1" t="s">
        <v>20</v>
      </c>
      <c r="G151" s="91" t="s">
        <v>15</v>
      </c>
      <c r="H151" s="94">
        <v>30</v>
      </c>
      <c r="I151" s="94" t="str">
        <f>CONCATENATE(J151,"x",K151)</f>
        <v>7x21</v>
      </c>
      <c r="J151" s="95">
        <v>7</v>
      </c>
      <c r="K151" s="95">
        <v>21</v>
      </c>
      <c r="L151" s="96">
        <v>3.65</v>
      </c>
      <c r="M151" s="96">
        <v>3.85</v>
      </c>
      <c r="N151" s="97">
        <v>8712044842011</v>
      </c>
      <c r="O151" s="97">
        <v>37713</v>
      </c>
      <c r="P151" s="148" t="s">
        <v>16</v>
      </c>
      <c r="Q151" s="97" t="s">
        <v>21</v>
      </c>
      <c r="R151" s="90"/>
    </row>
    <row r="152" spans="1:18" ht="19.5" customHeight="1" x14ac:dyDescent="0.4">
      <c r="A152" s="72" t="s">
        <v>211</v>
      </c>
      <c r="B152" s="72"/>
      <c r="C152" s="115" t="s">
        <v>619</v>
      </c>
      <c r="D152" s="72" t="s">
        <v>210</v>
      </c>
      <c r="E152" s="80" t="str">
        <f>CONCATENATE(G152," ",F152)</f>
        <v>C5 40-50</v>
      </c>
      <c r="F152" s="84" t="s">
        <v>19</v>
      </c>
      <c r="G152" s="72" t="s">
        <v>18</v>
      </c>
      <c r="H152" s="81">
        <v>40</v>
      </c>
      <c r="I152" s="81" t="s">
        <v>587</v>
      </c>
      <c r="J152" s="82">
        <v>6</v>
      </c>
      <c r="K152" s="82">
        <v>12</v>
      </c>
      <c r="L152" s="112">
        <v>6.45</v>
      </c>
      <c r="M152" s="112">
        <v>6.75</v>
      </c>
      <c r="N152" s="83">
        <v>8712044608358</v>
      </c>
      <c r="O152" s="83">
        <v>37713</v>
      </c>
      <c r="P152" s="147" t="s">
        <v>16</v>
      </c>
      <c r="Q152" s="83" t="s">
        <v>21</v>
      </c>
      <c r="R152" s="72"/>
    </row>
    <row r="153" spans="1:18" ht="19.5" customHeight="1" x14ac:dyDescent="0.4">
      <c r="A153" s="91" t="s">
        <v>212</v>
      </c>
      <c r="B153" s="91"/>
      <c r="C153" s="116" t="s">
        <v>619</v>
      </c>
      <c r="D153" s="91" t="s">
        <v>213</v>
      </c>
      <c r="E153" s="93" t="str">
        <f t="shared" si="8"/>
        <v>20-25 C3</v>
      </c>
      <c r="F153" s="1" t="s">
        <v>14</v>
      </c>
      <c r="G153" s="91" t="s">
        <v>15</v>
      </c>
      <c r="H153" s="94">
        <v>30</v>
      </c>
      <c r="I153" s="94" t="str">
        <f t="shared" ref="I153:I166" si="11">CONCATENATE(J153,"x",K153)</f>
        <v>6x21</v>
      </c>
      <c r="J153" s="95">
        <v>6</v>
      </c>
      <c r="K153" s="95">
        <v>21</v>
      </c>
      <c r="L153" s="96">
        <v>3.95</v>
      </c>
      <c r="M153" s="96">
        <v>4.1500000000000004</v>
      </c>
      <c r="N153" s="97">
        <v>8712044842028</v>
      </c>
      <c r="O153" s="97">
        <v>37715</v>
      </c>
      <c r="P153" s="148" t="s">
        <v>16</v>
      </c>
      <c r="Q153" s="97" t="s">
        <v>21</v>
      </c>
      <c r="R153" s="90"/>
    </row>
    <row r="154" spans="1:18" ht="19.5" customHeight="1" x14ac:dyDescent="0.4">
      <c r="A154" s="72" t="s">
        <v>214</v>
      </c>
      <c r="B154" s="72"/>
      <c r="C154" s="115" t="s">
        <v>619</v>
      </c>
      <c r="D154" s="72" t="s">
        <v>213</v>
      </c>
      <c r="E154" s="80" t="str">
        <f>CONCATENATE(G154," ",F154)</f>
        <v>C5 25-30</v>
      </c>
      <c r="F154" s="84" t="s">
        <v>17</v>
      </c>
      <c r="G154" s="72" t="s">
        <v>18</v>
      </c>
      <c r="H154" s="81">
        <v>40</v>
      </c>
      <c r="I154" s="81" t="str">
        <f t="shared" si="11"/>
        <v>5x17</v>
      </c>
      <c r="J154" s="82">
        <v>5</v>
      </c>
      <c r="K154" s="82">
        <v>17</v>
      </c>
      <c r="L154" s="112">
        <v>6.45</v>
      </c>
      <c r="M154" s="112">
        <v>6.75</v>
      </c>
      <c r="N154" s="83">
        <v>8712044608570</v>
      </c>
      <c r="O154" s="83">
        <v>37715</v>
      </c>
      <c r="P154" s="147" t="s">
        <v>16</v>
      </c>
      <c r="Q154" s="83" t="s">
        <v>21</v>
      </c>
      <c r="R154" s="72"/>
    </row>
    <row r="155" spans="1:18" ht="19.5" customHeight="1" x14ac:dyDescent="0.4">
      <c r="A155" s="91" t="s">
        <v>215</v>
      </c>
      <c r="B155" s="91"/>
      <c r="C155" s="123" t="s">
        <v>618</v>
      </c>
      <c r="D155" s="91" t="s">
        <v>216</v>
      </c>
      <c r="E155" s="93" t="str">
        <f t="shared" si="8"/>
        <v>30-40 C3</v>
      </c>
      <c r="F155" s="1" t="s">
        <v>20</v>
      </c>
      <c r="G155" s="91" t="s">
        <v>15</v>
      </c>
      <c r="H155" s="94">
        <v>40</v>
      </c>
      <c r="I155" s="94" t="str">
        <f t="shared" si="11"/>
        <v>6x21</v>
      </c>
      <c r="J155" s="95">
        <v>6</v>
      </c>
      <c r="K155" s="95">
        <v>21</v>
      </c>
      <c r="L155" s="96">
        <v>3.65</v>
      </c>
      <c r="M155" s="96">
        <v>3.85</v>
      </c>
      <c r="N155" s="97">
        <v>8712044842035</v>
      </c>
      <c r="O155" s="97">
        <v>37716</v>
      </c>
      <c r="P155" s="148" t="s">
        <v>16</v>
      </c>
      <c r="Q155" s="97" t="s">
        <v>21</v>
      </c>
      <c r="R155" s="90"/>
    </row>
    <row r="156" spans="1:18" ht="19.5" customHeight="1" x14ac:dyDescent="0.4">
      <c r="A156" s="72" t="s">
        <v>217</v>
      </c>
      <c r="B156" s="72"/>
      <c r="C156" s="115" t="s">
        <v>619</v>
      </c>
      <c r="D156" s="72" t="s">
        <v>218</v>
      </c>
      <c r="E156" s="80" t="str">
        <f t="shared" si="8"/>
        <v>20-25 C3</v>
      </c>
      <c r="F156" s="84" t="s">
        <v>14</v>
      </c>
      <c r="G156" s="72" t="s">
        <v>15</v>
      </c>
      <c r="H156" s="81">
        <v>30</v>
      </c>
      <c r="I156" s="81" t="str">
        <f t="shared" si="11"/>
        <v>7x21</v>
      </c>
      <c r="J156" s="82">
        <v>7</v>
      </c>
      <c r="K156" s="82">
        <v>21</v>
      </c>
      <c r="L156" s="112">
        <v>4.2</v>
      </c>
      <c r="M156" s="112">
        <v>4.4000000000000004</v>
      </c>
      <c r="N156" s="83">
        <v>8712044842042</v>
      </c>
      <c r="O156" s="83">
        <v>37720</v>
      </c>
      <c r="P156" s="147" t="s">
        <v>16</v>
      </c>
      <c r="Q156" s="83" t="s">
        <v>21</v>
      </c>
      <c r="R156" s="72"/>
    </row>
    <row r="157" spans="1:18" ht="19.5" customHeight="1" x14ac:dyDescent="0.4">
      <c r="A157" s="91" t="s">
        <v>219</v>
      </c>
      <c r="B157" s="91"/>
      <c r="C157" s="116" t="s">
        <v>619</v>
      </c>
      <c r="D157" s="91" t="s">
        <v>218</v>
      </c>
      <c r="E157" s="93" t="str">
        <f>CONCATENATE(G157," ",F157)</f>
        <v>C5 30-40</v>
      </c>
      <c r="F157" s="1" t="s">
        <v>20</v>
      </c>
      <c r="G157" s="91" t="s">
        <v>18</v>
      </c>
      <c r="H157" s="94">
        <v>40</v>
      </c>
      <c r="I157" s="94" t="str">
        <f t="shared" si="11"/>
        <v>6x17</v>
      </c>
      <c r="J157" s="95">
        <v>6</v>
      </c>
      <c r="K157" s="95">
        <v>17</v>
      </c>
      <c r="L157" s="96">
        <v>7.35</v>
      </c>
      <c r="M157" s="96">
        <v>7.7</v>
      </c>
      <c r="N157" s="97">
        <v>8717191227797</v>
      </c>
      <c r="O157" s="97">
        <v>37720</v>
      </c>
      <c r="P157" s="148" t="s">
        <v>16</v>
      </c>
      <c r="Q157" s="97" t="s">
        <v>21</v>
      </c>
      <c r="R157" s="90"/>
    </row>
    <row r="158" spans="1:18" ht="19.5" customHeight="1" x14ac:dyDescent="0.4">
      <c r="A158" s="72" t="s">
        <v>220</v>
      </c>
      <c r="B158" s="72"/>
      <c r="C158" s="115" t="s">
        <v>619</v>
      </c>
      <c r="D158" s="72" t="s">
        <v>221</v>
      </c>
      <c r="E158" s="80" t="str">
        <f t="shared" si="8"/>
        <v>30-40 C3</v>
      </c>
      <c r="F158" s="84" t="s">
        <v>20</v>
      </c>
      <c r="G158" s="72" t="s">
        <v>15</v>
      </c>
      <c r="H158" s="81">
        <v>45</v>
      </c>
      <c r="I158" s="81" t="str">
        <f t="shared" si="11"/>
        <v>4x21</v>
      </c>
      <c r="J158" s="82">
        <v>4</v>
      </c>
      <c r="K158" s="82">
        <v>21</v>
      </c>
      <c r="L158" s="112">
        <v>4.2</v>
      </c>
      <c r="M158" s="112">
        <v>4.4000000000000004</v>
      </c>
      <c r="N158" s="83">
        <v>8712044842066</v>
      </c>
      <c r="O158" s="83">
        <v>37723</v>
      </c>
      <c r="P158" s="147" t="s">
        <v>16</v>
      </c>
      <c r="Q158" s="83" t="s">
        <v>21</v>
      </c>
      <c r="R158" s="72"/>
    </row>
    <row r="159" spans="1:18" ht="19.5" customHeight="1" x14ac:dyDescent="0.4">
      <c r="A159" s="91" t="s">
        <v>222</v>
      </c>
      <c r="B159" s="91"/>
      <c r="C159" s="116" t="s">
        <v>619</v>
      </c>
      <c r="D159" s="91" t="s">
        <v>223</v>
      </c>
      <c r="E159" s="93" t="str">
        <f t="shared" si="8"/>
        <v>25-30 C3</v>
      </c>
      <c r="F159" s="1" t="s">
        <v>17</v>
      </c>
      <c r="G159" s="91" t="s">
        <v>15</v>
      </c>
      <c r="H159" s="94">
        <v>30</v>
      </c>
      <c r="I159" s="94" t="str">
        <f t="shared" si="11"/>
        <v>6x21</v>
      </c>
      <c r="J159" s="95">
        <v>6</v>
      </c>
      <c r="K159" s="95">
        <v>21</v>
      </c>
      <c r="L159" s="96">
        <v>3.65</v>
      </c>
      <c r="M159" s="96">
        <v>3.85</v>
      </c>
      <c r="N159" s="97">
        <v>8712044842073</v>
      </c>
      <c r="O159" s="97">
        <v>37741</v>
      </c>
      <c r="P159" s="148" t="s">
        <v>16</v>
      </c>
      <c r="Q159" s="97">
        <v>4</v>
      </c>
      <c r="R159" s="90"/>
    </row>
    <row r="160" spans="1:18" ht="19.5" customHeight="1" x14ac:dyDescent="0.4">
      <c r="A160" s="72" t="s">
        <v>502</v>
      </c>
      <c r="B160" s="72"/>
      <c r="C160" s="122" t="s">
        <v>618</v>
      </c>
      <c r="D160" s="72" t="s">
        <v>224</v>
      </c>
      <c r="E160" s="80" t="str">
        <f t="shared" ref="E160:E162" si="12">CONCATENATE(G160," ",F160)</f>
        <v>C5 100-125</v>
      </c>
      <c r="F160" s="84" t="s">
        <v>400</v>
      </c>
      <c r="G160" s="72" t="s">
        <v>18</v>
      </c>
      <c r="H160" s="81">
        <v>115</v>
      </c>
      <c r="I160" s="81" t="str">
        <f t="shared" si="11"/>
        <v>2x17</v>
      </c>
      <c r="J160" s="82">
        <v>2</v>
      </c>
      <c r="K160" s="82">
        <v>17</v>
      </c>
      <c r="L160" s="112">
        <v>7.35</v>
      </c>
      <c r="M160" s="112">
        <v>7.7</v>
      </c>
      <c r="N160" s="83">
        <v>8717191302371</v>
      </c>
      <c r="O160" s="83">
        <v>37751</v>
      </c>
      <c r="P160" s="147" t="s">
        <v>16</v>
      </c>
      <c r="Q160" s="83">
        <v>3</v>
      </c>
      <c r="R160" s="72" t="s">
        <v>701</v>
      </c>
    </row>
    <row r="161" spans="1:18" ht="19.5" customHeight="1" x14ac:dyDescent="0.4">
      <c r="A161" s="91" t="s">
        <v>225</v>
      </c>
      <c r="B161" s="91"/>
      <c r="C161" s="123" t="s">
        <v>618</v>
      </c>
      <c r="D161" s="91" t="s">
        <v>226</v>
      </c>
      <c r="E161" s="93" t="str">
        <f t="shared" si="12"/>
        <v>C5 80-100</v>
      </c>
      <c r="F161" s="1" t="s">
        <v>44</v>
      </c>
      <c r="G161" s="91" t="s">
        <v>18</v>
      </c>
      <c r="H161" s="94">
        <v>115</v>
      </c>
      <c r="I161" s="94" t="str">
        <f t="shared" si="11"/>
        <v>2x17</v>
      </c>
      <c r="J161" s="95">
        <v>2</v>
      </c>
      <c r="K161" s="95">
        <v>17</v>
      </c>
      <c r="L161" s="96">
        <v>7.35</v>
      </c>
      <c r="M161" s="96">
        <v>7.7</v>
      </c>
      <c r="N161" s="97">
        <v>8712044611341</v>
      </c>
      <c r="O161" s="97">
        <v>37756</v>
      </c>
      <c r="P161" s="148" t="s">
        <v>16</v>
      </c>
      <c r="Q161" s="97" t="s">
        <v>148</v>
      </c>
      <c r="R161" s="90"/>
    </row>
    <row r="162" spans="1:18" ht="19.5" customHeight="1" x14ac:dyDescent="0.4">
      <c r="A162" s="72" t="s">
        <v>620</v>
      </c>
      <c r="B162" s="72"/>
      <c r="C162" s="122" t="s">
        <v>618</v>
      </c>
      <c r="D162" s="72" t="s">
        <v>512</v>
      </c>
      <c r="E162" s="80" t="str">
        <f t="shared" si="12"/>
        <v>C5 80-100</v>
      </c>
      <c r="F162" s="84" t="s">
        <v>44</v>
      </c>
      <c r="G162" s="72" t="s">
        <v>18</v>
      </c>
      <c r="H162" s="81">
        <v>115</v>
      </c>
      <c r="I162" s="81" t="str">
        <f t="shared" si="11"/>
        <v>2x17</v>
      </c>
      <c r="J162" s="82">
        <v>2</v>
      </c>
      <c r="K162" s="82">
        <v>17</v>
      </c>
      <c r="L162" s="112">
        <v>7.85</v>
      </c>
      <c r="M162" s="112">
        <v>8.25</v>
      </c>
      <c r="N162" s="83">
        <v>8712044611853</v>
      </c>
      <c r="O162" s="83">
        <v>37766</v>
      </c>
      <c r="P162" s="147" t="s">
        <v>16</v>
      </c>
      <c r="Q162" s="83" t="s">
        <v>77</v>
      </c>
      <c r="R162" s="72" t="s">
        <v>563</v>
      </c>
    </row>
    <row r="163" spans="1:18" ht="19.5" customHeight="1" x14ac:dyDescent="0.4">
      <c r="A163" s="91" t="s">
        <v>227</v>
      </c>
      <c r="B163" s="91"/>
      <c r="C163" s="116" t="s">
        <v>619</v>
      </c>
      <c r="D163" s="91" t="s">
        <v>228</v>
      </c>
      <c r="E163" s="93" t="str">
        <f t="shared" si="8"/>
        <v>30-40 C3</v>
      </c>
      <c r="F163" s="1" t="s">
        <v>20</v>
      </c>
      <c r="G163" s="91" t="s">
        <v>15</v>
      </c>
      <c r="H163" s="94">
        <v>40</v>
      </c>
      <c r="I163" s="94" t="str">
        <f t="shared" si="11"/>
        <v>6x21</v>
      </c>
      <c r="J163" s="95">
        <v>6</v>
      </c>
      <c r="K163" s="95">
        <v>21</v>
      </c>
      <c r="L163" s="96">
        <v>3.65</v>
      </c>
      <c r="M163" s="96">
        <v>3.85</v>
      </c>
      <c r="N163" s="97">
        <v>8712044612584</v>
      </c>
      <c r="O163" s="97">
        <v>37770</v>
      </c>
      <c r="P163" s="148" t="s">
        <v>16</v>
      </c>
      <c r="Q163" s="97">
        <v>3</v>
      </c>
      <c r="R163" s="90"/>
    </row>
    <row r="164" spans="1:18" ht="19.5" customHeight="1" x14ac:dyDescent="0.4">
      <c r="A164" s="72" t="s">
        <v>229</v>
      </c>
      <c r="B164" s="72"/>
      <c r="C164" s="115" t="s">
        <v>619</v>
      </c>
      <c r="D164" s="72" t="s">
        <v>228</v>
      </c>
      <c r="E164" s="80" t="str">
        <f>CONCATENATE(G164," ",F164)</f>
        <v>C5 40-50</v>
      </c>
      <c r="F164" s="84" t="s">
        <v>19</v>
      </c>
      <c r="G164" s="72" t="s">
        <v>18</v>
      </c>
      <c r="H164" s="81">
        <v>50</v>
      </c>
      <c r="I164" s="81" t="str">
        <f t="shared" si="11"/>
        <v>5x17</v>
      </c>
      <c r="J164" s="82">
        <v>5</v>
      </c>
      <c r="K164" s="82">
        <v>17</v>
      </c>
      <c r="L164" s="112">
        <v>6.95</v>
      </c>
      <c r="M164" s="112">
        <v>7.3</v>
      </c>
      <c r="N164" s="83">
        <v>8712044612621</v>
      </c>
      <c r="O164" s="83">
        <v>37770</v>
      </c>
      <c r="P164" s="147" t="s">
        <v>16</v>
      </c>
      <c r="Q164" s="83">
        <v>3</v>
      </c>
      <c r="R164" s="72"/>
    </row>
    <row r="165" spans="1:18" ht="19.5" customHeight="1" x14ac:dyDescent="0.4">
      <c r="A165" s="91" t="s">
        <v>230</v>
      </c>
      <c r="B165" s="91"/>
      <c r="C165" s="116" t="s">
        <v>619</v>
      </c>
      <c r="D165" s="91" t="s">
        <v>231</v>
      </c>
      <c r="E165" s="93" t="str">
        <f t="shared" si="8"/>
        <v>20-25 C3</v>
      </c>
      <c r="F165" s="1" t="s">
        <v>14</v>
      </c>
      <c r="G165" s="91" t="s">
        <v>15</v>
      </c>
      <c r="H165" s="94">
        <v>30</v>
      </c>
      <c r="I165" s="94" t="str">
        <f t="shared" si="11"/>
        <v>6x21</v>
      </c>
      <c r="J165" s="95">
        <v>6</v>
      </c>
      <c r="K165" s="95">
        <v>21</v>
      </c>
      <c r="L165" s="96">
        <v>5.2</v>
      </c>
      <c r="M165" s="96">
        <v>5.45</v>
      </c>
      <c r="N165" s="97">
        <v>8712044842080</v>
      </c>
      <c r="O165" s="97">
        <v>37798</v>
      </c>
      <c r="P165" s="148" t="s">
        <v>16</v>
      </c>
      <c r="Q165" s="97">
        <v>3</v>
      </c>
      <c r="R165" s="90"/>
    </row>
    <row r="166" spans="1:18" ht="19.5" customHeight="1" x14ac:dyDescent="0.4">
      <c r="A166" s="72" t="s">
        <v>685</v>
      </c>
      <c r="B166" s="72"/>
      <c r="C166" s="122" t="s">
        <v>618</v>
      </c>
      <c r="D166" s="72" t="s">
        <v>232</v>
      </c>
      <c r="E166" s="80" t="str">
        <f t="shared" si="8"/>
        <v>25-30 C3</v>
      </c>
      <c r="F166" s="84" t="s">
        <v>17</v>
      </c>
      <c r="G166" s="72" t="s">
        <v>15</v>
      </c>
      <c r="H166" s="81">
        <v>40</v>
      </c>
      <c r="I166" s="81" t="str">
        <f t="shared" si="11"/>
        <v>5x21</v>
      </c>
      <c r="J166" s="82">
        <v>5</v>
      </c>
      <c r="K166" s="82">
        <v>21</v>
      </c>
      <c r="L166" s="112">
        <v>5.2</v>
      </c>
      <c r="M166" s="112">
        <v>5.45</v>
      </c>
      <c r="N166" s="83">
        <v>8712044842097</v>
      </c>
      <c r="O166" s="83">
        <v>37802</v>
      </c>
      <c r="P166" s="147" t="s">
        <v>16</v>
      </c>
      <c r="Q166" s="83">
        <v>3</v>
      </c>
      <c r="R166" s="72"/>
    </row>
    <row r="167" spans="1:18" ht="19.5" customHeight="1" x14ac:dyDescent="0.4">
      <c r="A167" s="91" t="s">
        <v>233</v>
      </c>
      <c r="B167" s="91"/>
      <c r="C167" s="123" t="s">
        <v>618</v>
      </c>
      <c r="D167" s="91" t="s">
        <v>232</v>
      </c>
      <c r="E167" s="93" t="str">
        <f>CONCATENATE(G167," ",F167)</f>
        <v>C5 40-50</v>
      </c>
      <c r="F167" s="1" t="s">
        <v>19</v>
      </c>
      <c r="G167" s="91" t="s">
        <v>18</v>
      </c>
      <c r="H167" s="94">
        <v>45</v>
      </c>
      <c r="I167" s="94" t="s">
        <v>588</v>
      </c>
      <c r="J167" s="95">
        <v>4</v>
      </c>
      <c r="K167" s="95">
        <v>12</v>
      </c>
      <c r="L167" s="96">
        <v>9.5</v>
      </c>
      <c r="M167" s="96">
        <v>10</v>
      </c>
      <c r="N167" s="97">
        <v>8712044614489</v>
      </c>
      <c r="O167" s="97">
        <v>37802</v>
      </c>
      <c r="P167" s="148" t="s">
        <v>16</v>
      </c>
      <c r="Q167" s="97">
        <v>3</v>
      </c>
      <c r="R167" s="90"/>
    </row>
    <row r="168" spans="1:18" ht="19.5" customHeight="1" x14ac:dyDescent="0.4">
      <c r="A168" s="72" t="s">
        <v>234</v>
      </c>
      <c r="B168" s="72"/>
      <c r="C168" s="122" t="s">
        <v>618</v>
      </c>
      <c r="D168" s="72" t="s">
        <v>235</v>
      </c>
      <c r="E168" s="80" t="str">
        <f t="shared" si="8"/>
        <v>15-20 C3</v>
      </c>
      <c r="F168" s="84" t="s">
        <v>83</v>
      </c>
      <c r="G168" s="72" t="s">
        <v>15</v>
      </c>
      <c r="H168" s="81">
        <v>40</v>
      </c>
      <c r="I168" s="81" t="str">
        <f t="shared" ref="I168:I177" si="13">CONCATENATE(J168,"x",K168)</f>
        <v>5x21</v>
      </c>
      <c r="J168" s="82">
        <v>5</v>
      </c>
      <c r="K168" s="82">
        <v>21</v>
      </c>
      <c r="L168" s="112">
        <v>5.2</v>
      </c>
      <c r="M168" s="112">
        <v>5.45</v>
      </c>
      <c r="N168" s="83">
        <v>8717191531948</v>
      </c>
      <c r="O168" s="83">
        <v>52027</v>
      </c>
      <c r="P168" s="147" t="s">
        <v>16</v>
      </c>
      <c r="Q168" s="83">
        <v>3</v>
      </c>
      <c r="R168" s="72"/>
    </row>
    <row r="169" spans="1:18" ht="19.5" customHeight="1" x14ac:dyDescent="0.4">
      <c r="A169" s="91" t="s">
        <v>489</v>
      </c>
      <c r="B169" s="91"/>
      <c r="C169" s="116" t="s">
        <v>619</v>
      </c>
      <c r="D169" s="91" t="s">
        <v>236</v>
      </c>
      <c r="E169" s="93" t="str">
        <f t="shared" si="8"/>
        <v>25-30 C3</v>
      </c>
      <c r="F169" s="1" t="s">
        <v>17</v>
      </c>
      <c r="G169" s="91" t="s">
        <v>15</v>
      </c>
      <c r="H169" s="94">
        <v>45</v>
      </c>
      <c r="I169" s="94" t="str">
        <f t="shared" si="13"/>
        <v>4x21</v>
      </c>
      <c r="J169" s="95">
        <v>4</v>
      </c>
      <c r="K169" s="95">
        <v>21</v>
      </c>
      <c r="L169" s="96">
        <v>5.2</v>
      </c>
      <c r="M169" s="96">
        <v>5.45</v>
      </c>
      <c r="N169" s="97">
        <v>8712044616018</v>
      </c>
      <c r="O169" s="97">
        <v>37819</v>
      </c>
      <c r="P169" s="148" t="s">
        <v>16</v>
      </c>
      <c r="Q169" s="97">
        <v>3</v>
      </c>
      <c r="R169" s="90"/>
    </row>
    <row r="170" spans="1:18" ht="19.5" customHeight="1" x14ac:dyDescent="0.4">
      <c r="A170" s="72" t="s">
        <v>237</v>
      </c>
      <c r="B170" s="72"/>
      <c r="C170" s="115" t="s">
        <v>619</v>
      </c>
      <c r="D170" s="72" t="s">
        <v>238</v>
      </c>
      <c r="E170" s="80" t="str">
        <f t="shared" si="8"/>
        <v>20-25 C3</v>
      </c>
      <c r="F170" s="84" t="s">
        <v>14</v>
      </c>
      <c r="G170" s="72" t="s">
        <v>15</v>
      </c>
      <c r="H170" s="81">
        <v>55</v>
      </c>
      <c r="I170" s="81" t="str">
        <f t="shared" si="13"/>
        <v>5x21</v>
      </c>
      <c r="J170" s="82">
        <v>5</v>
      </c>
      <c r="K170" s="82">
        <v>21</v>
      </c>
      <c r="L170" s="112">
        <v>5.2</v>
      </c>
      <c r="M170" s="112">
        <v>5.45</v>
      </c>
      <c r="N170" s="83">
        <v>8712044842103</v>
      </c>
      <c r="O170" s="83">
        <v>37830</v>
      </c>
      <c r="P170" s="147" t="s">
        <v>16</v>
      </c>
      <c r="Q170" s="83">
        <v>3</v>
      </c>
      <c r="R170" s="72"/>
    </row>
    <row r="171" spans="1:18" ht="19.5" customHeight="1" x14ac:dyDescent="0.4">
      <c r="A171" s="91" t="s">
        <v>239</v>
      </c>
      <c r="B171" s="91"/>
      <c r="C171" s="116" t="s">
        <v>619</v>
      </c>
      <c r="D171" s="91" t="s">
        <v>238</v>
      </c>
      <c r="E171" s="93" t="str">
        <f>CONCATENATE(G171," ",F171)</f>
        <v>C5 25-30</v>
      </c>
      <c r="F171" s="1" t="s">
        <v>17</v>
      </c>
      <c r="G171" s="91" t="s">
        <v>18</v>
      </c>
      <c r="H171" s="94">
        <v>50</v>
      </c>
      <c r="I171" s="94" t="str">
        <f t="shared" si="13"/>
        <v>4x17</v>
      </c>
      <c r="J171" s="95">
        <v>4</v>
      </c>
      <c r="K171" s="95">
        <v>17</v>
      </c>
      <c r="L171" s="96">
        <v>9.5</v>
      </c>
      <c r="M171" s="96">
        <v>10</v>
      </c>
      <c r="N171" s="97">
        <v>8717191398282</v>
      </c>
      <c r="O171" s="97">
        <v>37830</v>
      </c>
      <c r="P171" s="148" t="s">
        <v>16</v>
      </c>
      <c r="Q171" s="97">
        <v>3</v>
      </c>
      <c r="R171" s="90"/>
    </row>
    <row r="172" spans="1:18" ht="19.5" customHeight="1" x14ac:dyDescent="0.4">
      <c r="A172" s="72" t="s">
        <v>240</v>
      </c>
      <c r="B172" s="72"/>
      <c r="C172" s="122" t="s">
        <v>618</v>
      </c>
      <c r="D172" s="72" t="s">
        <v>241</v>
      </c>
      <c r="E172" s="80" t="str">
        <f t="shared" si="8"/>
        <v>20-25 C3</v>
      </c>
      <c r="F172" s="84" t="s">
        <v>14</v>
      </c>
      <c r="G172" s="72" t="s">
        <v>15</v>
      </c>
      <c r="H172" s="81">
        <v>35</v>
      </c>
      <c r="I172" s="81" t="str">
        <f t="shared" si="13"/>
        <v>5x21</v>
      </c>
      <c r="J172" s="82">
        <v>5</v>
      </c>
      <c r="K172" s="82">
        <v>21</v>
      </c>
      <c r="L172" s="112">
        <v>5.6</v>
      </c>
      <c r="M172" s="112">
        <v>5.9</v>
      </c>
      <c r="N172" s="83">
        <v>8712044842127</v>
      </c>
      <c r="O172" s="83">
        <v>37834</v>
      </c>
      <c r="P172" s="147" t="s">
        <v>16</v>
      </c>
      <c r="Q172" s="83">
        <v>3</v>
      </c>
      <c r="R172" s="72"/>
    </row>
    <row r="173" spans="1:18" ht="19.5" customHeight="1" x14ac:dyDescent="0.4">
      <c r="A173" s="91" t="s">
        <v>242</v>
      </c>
      <c r="B173" s="91"/>
      <c r="C173" s="116" t="s">
        <v>619</v>
      </c>
      <c r="D173" s="91" t="s">
        <v>243</v>
      </c>
      <c r="E173" s="93" t="str">
        <f t="shared" si="8"/>
        <v>30-40 C3</v>
      </c>
      <c r="F173" s="1" t="s">
        <v>20</v>
      </c>
      <c r="G173" s="91" t="s">
        <v>15</v>
      </c>
      <c r="H173" s="94">
        <v>55</v>
      </c>
      <c r="I173" s="94" t="str">
        <f t="shared" si="13"/>
        <v>3x21</v>
      </c>
      <c r="J173" s="95">
        <v>3</v>
      </c>
      <c r="K173" s="95">
        <v>21</v>
      </c>
      <c r="L173" s="96">
        <v>5.2</v>
      </c>
      <c r="M173" s="96">
        <v>5.45</v>
      </c>
      <c r="N173" s="97">
        <v>8712815794235</v>
      </c>
      <c r="O173" s="97">
        <v>58060</v>
      </c>
      <c r="P173" s="148" t="s">
        <v>16</v>
      </c>
      <c r="Q173" s="97">
        <v>3</v>
      </c>
      <c r="R173" s="90"/>
    </row>
    <row r="174" spans="1:18" ht="19.5" customHeight="1" x14ac:dyDescent="0.4">
      <c r="A174" s="72" t="s">
        <v>244</v>
      </c>
      <c r="B174" s="72"/>
      <c r="C174" s="122" t="s">
        <v>618</v>
      </c>
      <c r="D174" s="72" t="s">
        <v>688</v>
      </c>
      <c r="E174" s="80" t="str">
        <f t="shared" si="8"/>
        <v>40-50 C3</v>
      </c>
      <c r="F174" s="84" t="s">
        <v>19</v>
      </c>
      <c r="G174" s="72" t="s">
        <v>15</v>
      </c>
      <c r="H174" s="81">
        <v>65</v>
      </c>
      <c r="I174" s="81" t="str">
        <f t="shared" si="13"/>
        <v>3x21</v>
      </c>
      <c r="J174" s="82">
        <v>3</v>
      </c>
      <c r="K174" s="82">
        <v>21</v>
      </c>
      <c r="L174" s="112">
        <v>3.65</v>
      </c>
      <c r="M174" s="112">
        <v>3.85</v>
      </c>
      <c r="N174" s="83">
        <v>8717191516884</v>
      </c>
      <c r="O174" s="83">
        <v>322374</v>
      </c>
      <c r="P174" s="147" t="s">
        <v>16</v>
      </c>
      <c r="Q174" s="83">
        <v>3</v>
      </c>
      <c r="R174" s="72"/>
    </row>
    <row r="175" spans="1:18" ht="19.5" customHeight="1" x14ac:dyDescent="0.4">
      <c r="A175" s="91" t="s">
        <v>245</v>
      </c>
      <c r="B175" s="91"/>
      <c r="C175" s="123" t="s">
        <v>618</v>
      </c>
      <c r="D175" s="91" t="s">
        <v>689</v>
      </c>
      <c r="E175" s="93" t="str">
        <f>CONCATENATE(G175," ",F175)</f>
        <v>C5 60-70</v>
      </c>
      <c r="F175" s="1" t="s">
        <v>503</v>
      </c>
      <c r="G175" s="91" t="s">
        <v>18</v>
      </c>
      <c r="H175" s="94">
        <v>85</v>
      </c>
      <c r="I175" s="94" t="str">
        <f t="shared" si="13"/>
        <v>2x17</v>
      </c>
      <c r="J175" s="95">
        <v>2</v>
      </c>
      <c r="K175" s="95">
        <v>17</v>
      </c>
      <c r="L175" s="96">
        <v>6.45</v>
      </c>
      <c r="M175" s="96">
        <v>6.75</v>
      </c>
      <c r="N175" s="97">
        <v>8717191516891</v>
      </c>
      <c r="O175" s="97">
        <v>322374</v>
      </c>
      <c r="P175" s="148" t="s">
        <v>16</v>
      </c>
      <c r="Q175" s="97">
        <v>3</v>
      </c>
      <c r="R175" s="90"/>
    </row>
    <row r="176" spans="1:18" ht="19.5" customHeight="1" x14ac:dyDescent="0.4">
      <c r="A176" s="72" t="s">
        <v>246</v>
      </c>
      <c r="B176" s="72"/>
      <c r="C176" s="122" t="s">
        <v>618</v>
      </c>
      <c r="D176" s="72" t="s">
        <v>688</v>
      </c>
      <c r="E176" s="80" t="str">
        <f t="shared" si="8"/>
        <v>80-100 C7,5</v>
      </c>
      <c r="F176" s="84" t="s">
        <v>44</v>
      </c>
      <c r="G176" s="72" t="s">
        <v>45</v>
      </c>
      <c r="H176" s="81">
        <v>110</v>
      </c>
      <c r="I176" s="81" t="str">
        <f t="shared" si="13"/>
        <v>2x12</v>
      </c>
      <c r="J176" s="82">
        <v>2</v>
      </c>
      <c r="K176" s="82">
        <v>12</v>
      </c>
      <c r="L176" s="112">
        <v>9.9499999999999993</v>
      </c>
      <c r="M176" s="112">
        <v>10.45</v>
      </c>
      <c r="N176" s="83">
        <v>8717191516907</v>
      </c>
      <c r="O176" s="83">
        <v>322374</v>
      </c>
      <c r="P176" s="147" t="s">
        <v>16</v>
      </c>
      <c r="Q176" s="83">
        <v>3</v>
      </c>
      <c r="R176" s="72" t="s">
        <v>698</v>
      </c>
    </row>
    <row r="177" spans="1:18" ht="19.5" customHeight="1" x14ac:dyDescent="0.4">
      <c r="A177" s="91" t="s">
        <v>247</v>
      </c>
      <c r="B177" s="91"/>
      <c r="C177" s="123" t="s">
        <v>618</v>
      </c>
      <c r="D177" s="91" t="s">
        <v>248</v>
      </c>
      <c r="E177" s="93" t="str">
        <f t="shared" si="8"/>
        <v>30-40 C3</v>
      </c>
      <c r="F177" s="1" t="s">
        <v>20</v>
      </c>
      <c r="G177" s="91" t="s">
        <v>15</v>
      </c>
      <c r="H177" s="94">
        <v>60</v>
      </c>
      <c r="I177" s="94" t="str">
        <f t="shared" si="13"/>
        <v>4x21</v>
      </c>
      <c r="J177" s="95">
        <v>4</v>
      </c>
      <c r="K177" s="95">
        <v>21</v>
      </c>
      <c r="L177" s="96">
        <v>5.2</v>
      </c>
      <c r="M177" s="96">
        <v>5.45</v>
      </c>
      <c r="N177" s="97">
        <v>8712815799971</v>
      </c>
      <c r="O177" s="97">
        <v>53723</v>
      </c>
      <c r="P177" s="148" t="s">
        <v>16</v>
      </c>
      <c r="Q177" s="97">
        <v>3</v>
      </c>
      <c r="R177" s="90"/>
    </row>
    <row r="178" spans="1:18" ht="19.5" customHeight="1" x14ac:dyDescent="0.4">
      <c r="A178" s="72" t="s">
        <v>249</v>
      </c>
      <c r="B178" s="72"/>
      <c r="C178" s="122" t="s">
        <v>618</v>
      </c>
      <c r="D178" s="72" t="s">
        <v>250</v>
      </c>
      <c r="E178" s="80" t="str">
        <f t="shared" si="8"/>
        <v>30-40 C3</v>
      </c>
      <c r="F178" s="84" t="s">
        <v>20</v>
      </c>
      <c r="G178" s="72" t="s">
        <v>15</v>
      </c>
      <c r="H178" s="81">
        <v>55</v>
      </c>
      <c r="I178" s="81" t="s">
        <v>584</v>
      </c>
      <c r="J178" s="82">
        <v>3</v>
      </c>
      <c r="K178" s="82">
        <v>21</v>
      </c>
      <c r="L178" s="112">
        <v>5.2</v>
      </c>
      <c r="M178" s="112">
        <v>5.45</v>
      </c>
      <c r="N178" s="83">
        <v>8712044916842</v>
      </c>
      <c r="O178" s="83">
        <v>52028</v>
      </c>
      <c r="P178" s="147" t="s">
        <v>16</v>
      </c>
      <c r="Q178" s="83">
        <v>3</v>
      </c>
      <c r="R178" s="72"/>
    </row>
    <row r="179" spans="1:18" ht="19.5" customHeight="1" x14ac:dyDescent="0.4">
      <c r="A179" s="91" t="s">
        <v>251</v>
      </c>
      <c r="B179" s="91"/>
      <c r="C179" s="123" t="s">
        <v>618</v>
      </c>
      <c r="D179" s="91" t="s">
        <v>250</v>
      </c>
      <c r="E179" s="93" t="str">
        <f>CONCATENATE(G179," ",F179)</f>
        <v>C5 50-60</v>
      </c>
      <c r="F179" s="1" t="s">
        <v>29</v>
      </c>
      <c r="G179" s="91" t="s">
        <v>18</v>
      </c>
      <c r="H179" s="94">
        <v>80</v>
      </c>
      <c r="I179" s="94" t="str">
        <f t="shared" ref="I179:I208" si="14">CONCATENATE(J179,"x",K179)</f>
        <v>3x17</v>
      </c>
      <c r="J179" s="95">
        <v>3</v>
      </c>
      <c r="K179" s="95">
        <v>17</v>
      </c>
      <c r="L179" s="96">
        <v>9.5</v>
      </c>
      <c r="M179" s="96">
        <v>10</v>
      </c>
      <c r="N179" s="97">
        <v>8717191398329</v>
      </c>
      <c r="O179" s="97">
        <v>52029</v>
      </c>
      <c r="P179" s="148" t="s">
        <v>16</v>
      </c>
      <c r="Q179" s="97">
        <v>3</v>
      </c>
      <c r="R179" s="90"/>
    </row>
    <row r="180" spans="1:18" ht="19.5" customHeight="1" x14ac:dyDescent="0.4">
      <c r="A180" s="72" t="s">
        <v>252</v>
      </c>
      <c r="B180" s="72"/>
      <c r="C180" s="122" t="s">
        <v>618</v>
      </c>
      <c r="D180" s="72" t="s">
        <v>253</v>
      </c>
      <c r="E180" s="80" t="str">
        <f t="shared" si="8"/>
        <v>25-30 C3</v>
      </c>
      <c r="F180" s="84" t="s">
        <v>17</v>
      </c>
      <c r="G180" s="72" t="s">
        <v>15</v>
      </c>
      <c r="H180" s="81">
        <v>55</v>
      </c>
      <c r="I180" s="81" t="str">
        <f t="shared" si="14"/>
        <v>4x21</v>
      </c>
      <c r="J180" s="82">
        <v>4</v>
      </c>
      <c r="K180" s="82">
        <v>21</v>
      </c>
      <c r="L180" s="112">
        <v>5.6</v>
      </c>
      <c r="M180" s="112">
        <v>5.9</v>
      </c>
      <c r="N180" s="83">
        <v>8712044842134</v>
      </c>
      <c r="O180" s="83">
        <v>37836</v>
      </c>
      <c r="P180" s="147" t="s">
        <v>16</v>
      </c>
      <c r="Q180" s="83">
        <v>3</v>
      </c>
      <c r="R180" s="72"/>
    </row>
    <row r="181" spans="1:18" ht="19.5" customHeight="1" x14ac:dyDescent="0.4">
      <c r="A181" s="91" t="s">
        <v>254</v>
      </c>
      <c r="B181" s="91"/>
      <c r="C181" s="123" t="s">
        <v>618</v>
      </c>
      <c r="D181" s="91" t="s">
        <v>255</v>
      </c>
      <c r="E181" s="93" t="str">
        <f t="shared" si="8"/>
        <v>40-50 C3</v>
      </c>
      <c r="F181" s="1" t="s">
        <v>19</v>
      </c>
      <c r="G181" s="91" t="s">
        <v>15</v>
      </c>
      <c r="H181" s="94">
        <v>65</v>
      </c>
      <c r="I181" s="94" t="str">
        <f t="shared" si="14"/>
        <v>3x21</v>
      </c>
      <c r="J181" s="95">
        <v>3</v>
      </c>
      <c r="K181" s="95">
        <v>21</v>
      </c>
      <c r="L181" s="96">
        <v>3.95</v>
      </c>
      <c r="M181" s="96">
        <v>4.1500000000000004</v>
      </c>
      <c r="N181" s="97">
        <v>8717191228954</v>
      </c>
      <c r="O181" s="97">
        <v>37853</v>
      </c>
      <c r="P181" s="148" t="s">
        <v>16</v>
      </c>
      <c r="Q181" s="97" t="s">
        <v>148</v>
      </c>
      <c r="R181" s="90"/>
    </row>
    <row r="182" spans="1:18" ht="19.5" customHeight="1" x14ac:dyDescent="0.4">
      <c r="A182" s="72" t="s">
        <v>256</v>
      </c>
      <c r="B182" s="72"/>
      <c r="C182" s="122" t="s">
        <v>618</v>
      </c>
      <c r="D182" s="72" t="s">
        <v>255</v>
      </c>
      <c r="E182" s="80" t="str">
        <f>CONCATENATE(G182," ",F182)</f>
        <v>C5 50-60</v>
      </c>
      <c r="F182" s="84" t="s">
        <v>29</v>
      </c>
      <c r="G182" s="72" t="s">
        <v>18</v>
      </c>
      <c r="H182" s="81">
        <v>65</v>
      </c>
      <c r="I182" s="81" t="str">
        <f t="shared" si="14"/>
        <v>3x17</v>
      </c>
      <c r="J182" s="82">
        <v>3</v>
      </c>
      <c r="K182" s="82">
        <v>17</v>
      </c>
      <c r="L182" s="112">
        <v>6.45</v>
      </c>
      <c r="M182" s="112">
        <v>6.75</v>
      </c>
      <c r="N182" s="83">
        <v>8717191228978</v>
      </c>
      <c r="O182" s="83">
        <v>37853</v>
      </c>
      <c r="P182" s="147" t="s">
        <v>16</v>
      </c>
      <c r="Q182" s="83" t="s">
        <v>148</v>
      </c>
      <c r="R182" s="72"/>
    </row>
    <row r="183" spans="1:18" ht="19.5" customHeight="1" x14ac:dyDescent="0.4">
      <c r="A183" s="91" t="s">
        <v>623</v>
      </c>
      <c r="B183" s="91"/>
      <c r="C183" s="123" t="s">
        <v>618</v>
      </c>
      <c r="D183" s="91" t="s">
        <v>624</v>
      </c>
      <c r="E183" s="93" t="str">
        <f t="shared" si="8"/>
        <v>25-30 C3</v>
      </c>
      <c r="F183" s="1" t="s">
        <v>17</v>
      </c>
      <c r="G183" s="91" t="s">
        <v>15</v>
      </c>
      <c r="H183" s="94">
        <v>40</v>
      </c>
      <c r="I183" s="94" t="str">
        <f t="shared" si="14"/>
        <v>4x21</v>
      </c>
      <c r="J183" s="95">
        <v>4</v>
      </c>
      <c r="K183" s="95">
        <v>21</v>
      </c>
      <c r="L183" s="96">
        <v>9.5</v>
      </c>
      <c r="M183" s="96">
        <v>10</v>
      </c>
      <c r="N183" s="97">
        <v>8717191535403</v>
      </c>
      <c r="O183" s="97">
        <v>114349</v>
      </c>
      <c r="P183" s="148" t="s">
        <v>16</v>
      </c>
      <c r="Q183" s="97">
        <v>4</v>
      </c>
      <c r="R183" s="90"/>
    </row>
    <row r="184" spans="1:18" ht="19.5" customHeight="1" x14ac:dyDescent="0.4">
      <c r="A184" s="72" t="s">
        <v>526</v>
      </c>
      <c r="B184" s="72"/>
      <c r="C184" s="122" t="s">
        <v>618</v>
      </c>
      <c r="D184" s="72" t="s">
        <v>505</v>
      </c>
      <c r="E184" s="80" t="str">
        <f t="shared" si="8"/>
        <v>25-30 C3</v>
      </c>
      <c r="F184" s="84" t="s">
        <v>17</v>
      </c>
      <c r="G184" s="72" t="s">
        <v>15</v>
      </c>
      <c r="H184" s="81">
        <v>60</v>
      </c>
      <c r="I184" s="81" t="str">
        <f t="shared" si="14"/>
        <v>4x21</v>
      </c>
      <c r="J184" s="82">
        <v>4</v>
      </c>
      <c r="K184" s="82">
        <v>21</v>
      </c>
      <c r="L184" s="112">
        <v>10.95</v>
      </c>
      <c r="M184" s="112">
        <v>11.5</v>
      </c>
      <c r="N184" s="83">
        <v>8712044619699</v>
      </c>
      <c r="O184" s="83">
        <v>37872</v>
      </c>
      <c r="P184" s="147" t="s">
        <v>16</v>
      </c>
      <c r="Q184" s="83">
        <v>4</v>
      </c>
      <c r="R184" s="72"/>
    </row>
    <row r="185" spans="1:18" ht="19.5" customHeight="1" x14ac:dyDescent="0.4">
      <c r="A185" s="91" t="s">
        <v>257</v>
      </c>
      <c r="B185" s="91"/>
      <c r="C185" s="116" t="s">
        <v>619</v>
      </c>
      <c r="D185" s="91" t="s">
        <v>258</v>
      </c>
      <c r="E185" s="93" t="str">
        <f t="shared" si="8"/>
        <v>25-30 C3</v>
      </c>
      <c r="F185" s="1" t="s">
        <v>17</v>
      </c>
      <c r="G185" s="91" t="s">
        <v>15</v>
      </c>
      <c r="H185" s="94">
        <v>65</v>
      </c>
      <c r="I185" s="94" t="str">
        <f t="shared" si="14"/>
        <v>3x21</v>
      </c>
      <c r="J185" s="95">
        <v>3</v>
      </c>
      <c r="K185" s="95">
        <v>21</v>
      </c>
      <c r="L185" s="96">
        <v>3.95</v>
      </c>
      <c r="M185" s="96">
        <v>4.1500000000000004</v>
      </c>
      <c r="N185" s="97">
        <v>8712044844794</v>
      </c>
      <c r="O185" s="97">
        <v>37875</v>
      </c>
      <c r="P185" s="148" t="s">
        <v>16</v>
      </c>
      <c r="Q185" s="97">
        <v>4</v>
      </c>
      <c r="R185" s="90"/>
    </row>
    <row r="186" spans="1:18" ht="19.5" customHeight="1" x14ac:dyDescent="0.4">
      <c r="A186" s="72" t="s">
        <v>259</v>
      </c>
      <c r="B186" s="72"/>
      <c r="C186" s="122" t="s">
        <v>618</v>
      </c>
      <c r="D186" s="72" t="s">
        <v>258</v>
      </c>
      <c r="E186" s="80" t="str">
        <f>CONCATENATE(G186," ",F186)</f>
        <v>C5 40-50</v>
      </c>
      <c r="F186" s="84" t="s">
        <v>19</v>
      </c>
      <c r="G186" s="72" t="s">
        <v>18</v>
      </c>
      <c r="H186" s="81">
        <v>70</v>
      </c>
      <c r="I186" s="81" t="str">
        <f t="shared" si="14"/>
        <v>3x17</v>
      </c>
      <c r="J186" s="82">
        <v>3</v>
      </c>
      <c r="K186" s="82">
        <v>17</v>
      </c>
      <c r="L186" s="112">
        <v>6.45</v>
      </c>
      <c r="M186" s="112">
        <v>6.75</v>
      </c>
      <c r="N186" s="83">
        <v>8712044714646</v>
      </c>
      <c r="O186" s="83">
        <v>37875</v>
      </c>
      <c r="P186" s="147" t="s">
        <v>16</v>
      </c>
      <c r="Q186" s="83">
        <v>4</v>
      </c>
      <c r="R186" s="72"/>
    </row>
    <row r="187" spans="1:18" ht="19.5" customHeight="1" x14ac:dyDescent="0.4">
      <c r="A187" s="91" t="s">
        <v>260</v>
      </c>
      <c r="B187" s="91"/>
      <c r="C187" s="123" t="s">
        <v>618</v>
      </c>
      <c r="D187" s="91" t="s">
        <v>261</v>
      </c>
      <c r="E187" s="93" t="str">
        <f t="shared" ref="E187:E250" si="15">CONCATENATE(F187," ",G187)</f>
        <v>20-25 C3</v>
      </c>
      <c r="F187" s="1" t="s">
        <v>14</v>
      </c>
      <c r="G187" s="91" t="s">
        <v>15</v>
      </c>
      <c r="H187" s="94">
        <v>40</v>
      </c>
      <c r="I187" s="94" t="str">
        <f t="shared" si="14"/>
        <v>5x21</v>
      </c>
      <c r="J187" s="95">
        <v>5</v>
      </c>
      <c r="K187" s="95">
        <v>21</v>
      </c>
      <c r="L187" s="96">
        <v>10.95</v>
      </c>
      <c r="M187" s="96">
        <v>11.5</v>
      </c>
      <c r="N187" s="97">
        <v>8712044923598</v>
      </c>
      <c r="O187" s="97">
        <v>37876</v>
      </c>
      <c r="P187" s="148" t="s">
        <v>16</v>
      </c>
      <c r="Q187" s="97">
        <v>4</v>
      </c>
      <c r="R187" s="90" t="s">
        <v>547</v>
      </c>
    </row>
    <row r="188" spans="1:18" ht="19.5" customHeight="1" x14ac:dyDescent="0.4">
      <c r="A188" s="72" t="s">
        <v>262</v>
      </c>
      <c r="B188" s="72"/>
      <c r="C188" s="122" t="s">
        <v>618</v>
      </c>
      <c r="D188" s="72" t="s">
        <v>261</v>
      </c>
      <c r="E188" s="80" t="str">
        <f>CONCATENATE(G188," ",F188)</f>
        <v>C5 25-30</v>
      </c>
      <c r="F188" s="84" t="s">
        <v>17</v>
      </c>
      <c r="G188" s="72" t="s">
        <v>18</v>
      </c>
      <c r="H188" s="81">
        <v>55</v>
      </c>
      <c r="I188" s="81" t="str">
        <f t="shared" si="14"/>
        <v>5x17</v>
      </c>
      <c r="J188" s="82">
        <v>5</v>
      </c>
      <c r="K188" s="82">
        <v>17</v>
      </c>
      <c r="L188" s="112">
        <v>14.25</v>
      </c>
      <c r="M188" s="112">
        <v>14.95</v>
      </c>
      <c r="N188" s="83">
        <v>8712044620213</v>
      </c>
      <c r="O188" s="83">
        <v>37876</v>
      </c>
      <c r="P188" s="147" t="s">
        <v>16</v>
      </c>
      <c r="Q188" s="83">
        <v>4</v>
      </c>
      <c r="R188" s="72" t="s">
        <v>547</v>
      </c>
    </row>
    <row r="189" spans="1:18" ht="19.5" customHeight="1" x14ac:dyDescent="0.4">
      <c r="A189" s="91" t="s">
        <v>527</v>
      </c>
      <c r="B189" s="91"/>
      <c r="C189" s="123" t="s">
        <v>618</v>
      </c>
      <c r="D189" s="91" t="s">
        <v>263</v>
      </c>
      <c r="E189" s="93" t="str">
        <f t="shared" si="15"/>
        <v>25-30 C3</v>
      </c>
      <c r="F189" s="1" t="s">
        <v>17</v>
      </c>
      <c r="G189" s="91" t="s">
        <v>15</v>
      </c>
      <c r="H189" s="94">
        <v>55</v>
      </c>
      <c r="I189" s="94" t="str">
        <f t="shared" si="14"/>
        <v>4x21</v>
      </c>
      <c r="J189" s="95">
        <v>4</v>
      </c>
      <c r="K189" s="95">
        <v>21</v>
      </c>
      <c r="L189" s="96">
        <v>10.95</v>
      </c>
      <c r="M189" s="96">
        <v>11.5</v>
      </c>
      <c r="N189" s="97">
        <v>8712044620824</v>
      </c>
      <c r="O189" s="97">
        <v>37880</v>
      </c>
      <c r="P189" s="148" t="s">
        <v>16</v>
      </c>
      <c r="Q189" s="97">
        <v>4</v>
      </c>
      <c r="R189" s="90"/>
    </row>
    <row r="190" spans="1:18" ht="19.5" customHeight="1" x14ac:dyDescent="0.4">
      <c r="A190" s="72" t="s">
        <v>264</v>
      </c>
      <c r="B190" s="72"/>
      <c r="C190" s="122" t="s">
        <v>618</v>
      </c>
      <c r="D190" s="72" t="s">
        <v>263</v>
      </c>
      <c r="E190" s="80" t="str">
        <f>CONCATENATE(G190," ",F190)</f>
        <v>C5 40-50</v>
      </c>
      <c r="F190" s="84" t="s">
        <v>19</v>
      </c>
      <c r="G190" s="72" t="s">
        <v>18</v>
      </c>
      <c r="H190" s="81">
        <v>55</v>
      </c>
      <c r="I190" s="81" t="str">
        <f t="shared" si="14"/>
        <v>3x17</v>
      </c>
      <c r="J190" s="82">
        <v>3</v>
      </c>
      <c r="K190" s="82">
        <v>17</v>
      </c>
      <c r="L190" s="112">
        <v>14.25</v>
      </c>
      <c r="M190" s="112">
        <v>14.95</v>
      </c>
      <c r="N190" s="83">
        <v>8712044620602</v>
      </c>
      <c r="O190" s="83">
        <v>37880</v>
      </c>
      <c r="P190" s="147" t="s">
        <v>16</v>
      </c>
      <c r="Q190" s="83">
        <v>4</v>
      </c>
      <c r="R190" s="72" t="s">
        <v>547</v>
      </c>
    </row>
    <row r="191" spans="1:18" ht="19.5" customHeight="1" x14ac:dyDescent="0.4">
      <c r="A191" s="91" t="s">
        <v>265</v>
      </c>
      <c r="B191" s="91"/>
      <c r="C191" s="123" t="s">
        <v>618</v>
      </c>
      <c r="D191" s="91" t="s">
        <v>553</v>
      </c>
      <c r="E191" s="93" t="str">
        <f t="shared" si="15"/>
        <v>20-25 C3</v>
      </c>
      <c r="F191" s="1" t="s">
        <v>14</v>
      </c>
      <c r="G191" s="91" t="s">
        <v>15</v>
      </c>
      <c r="H191" s="94">
        <v>40</v>
      </c>
      <c r="I191" s="94" t="str">
        <f t="shared" si="14"/>
        <v>5x21</v>
      </c>
      <c r="J191" s="95">
        <v>5</v>
      </c>
      <c r="K191" s="95">
        <v>21</v>
      </c>
      <c r="L191" s="96">
        <v>9.5</v>
      </c>
      <c r="M191" s="96">
        <v>10</v>
      </c>
      <c r="N191" s="97">
        <v>8717191530583</v>
      </c>
      <c r="O191" s="97">
        <v>366181</v>
      </c>
      <c r="P191" s="148" t="s">
        <v>16</v>
      </c>
      <c r="Q191" s="97">
        <v>4</v>
      </c>
      <c r="R191" s="90"/>
    </row>
    <row r="192" spans="1:18" ht="19.5" customHeight="1" x14ac:dyDescent="0.4">
      <c r="A192" s="72" t="s">
        <v>266</v>
      </c>
      <c r="B192" s="72"/>
      <c r="C192" s="122" t="s">
        <v>618</v>
      </c>
      <c r="D192" s="72" t="s">
        <v>267</v>
      </c>
      <c r="E192" s="80" t="str">
        <f t="shared" si="15"/>
        <v>25-30 C3</v>
      </c>
      <c r="F192" s="84" t="s">
        <v>17</v>
      </c>
      <c r="G192" s="72" t="s">
        <v>15</v>
      </c>
      <c r="H192" s="81">
        <v>45</v>
      </c>
      <c r="I192" s="81" t="str">
        <f t="shared" si="14"/>
        <v>4x21</v>
      </c>
      <c r="J192" s="82">
        <v>4</v>
      </c>
      <c r="K192" s="82">
        <v>21</v>
      </c>
      <c r="L192" s="112">
        <v>6.95</v>
      </c>
      <c r="M192" s="112">
        <v>7.3</v>
      </c>
      <c r="N192" s="83">
        <v>8717191521567</v>
      </c>
      <c r="O192" s="83">
        <v>319271</v>
      </c>
      <c r="P192" s="147" t="s">
        <v>16</v>
      </c>
      <c r="Q192" s="83" t="s">
        <v>148</v>
      </c>
      <c r="R192" s="72"/>
    </row>
    <row r="193" spans="1:18" ht="19.5" customHeight="1" x14ac:dyDescent="0.4">
      <c r="A193" s="91" t="s">
        <v>268</v>
      </c>
      <c r="B193" s="91"/>
      <c r="C193" s="123" t="s">
        <v>618</v>
      </c>
      <c r="D193" s="91" t="s">
        <v>269</v>
      </c>
      <c r="E193" s="93" t="str">
        <f t="shared" si="15"/>
        <v>30-40 C3</v>
      </c>
      <c r="F193" s="1" t="s">
        <v>20</v>
      </c>
      <c r="G193" s="91" t="s">
        <v>15</v>
      </c>
      <c r="H193" s="94">
        <v>55</v>
      </c>
      <c r="I193" s="94" t="str">
        <f t="shared" si="14"/>
        <v>3x21</v>
      </c>
      <c r="J193" s="95">
        <v>3</v>
      </c>
      <c r="K193" s="95">
        <v>21</v>
      </c>
      <c r="L193" s="96">
        <v>6.95</v>
      </c>
      <c r="M193" s="96">
        <v>7.3</v>
      </c>
      <c r="N193" s="97">
        <v>8717191530453</v>
      </c>
      <c r="O193" s="97">
        <v>92185</v>
      </c>
      <c r="P193" s="148" t="s">
        <v>16</v>
      </c>
      <c r="Q193" s="97" t="s">
        <v>148</v>
      </c>
      <c r="R193" s="90"/>
    </row>
    <row r="194" spans="1:18" ht="19.5" customHeight="1" x14ac:dyDescent="0.4">
      <c r="A194" s="72" t="s">
        <v>572</v>
      </c>
      <c r="B194" s="72"/>
      <c r="C194" s="115" t="s">
        <v>619</v>
      </c>
      <c r="D194" s="72" t="s">
        <v>545</v>
      </c>
      <c r="E194" s="80" t="str">
        <f>CONCATENATE(G194," ",F194)</f>
        <v>C5 60-80</v>
      </c>
      <c r="F194" s="84" t="s">
        <v>31</v>
      </c>
      <c r="G194" s="72" t="s">
        <v>18</v>
      </c>
      <c r="H194" s="81">
        <v>115</v>
      </c>
      <c r="I194" s="81" t="str">
        <f t="shared" si="14"/>
        <v>2x17</v>
      </c>
      <c r="J194" s="82">
        <v>2</v>
      </c>
      <c r="K194" s="82">
        <v>17</v>
      </c>
      <c r="L194" s="112">
        <v>7.85</v>
      </c>
      <c r="M194" s="112">
        <v>8.25</v>
      </c>
      <c r="N194" s="83">
        <v>8717191537667</v>
      </c>
      <c r="O194" s="83">
        <v>37934</v>
      </c>
      <c r="P194" s="147" t="s">
        <v>16</v>
      </c>
      <c r="Q194" s="83">
        <v>8</v>
      </c>
      <c r="R194" s="72" t="s">
        <v>563</v>
      </c>
    </row>
    <row r="195" spans="1:18" ht="19.5" customHeight="1" x14ac:dyDescent="0.4">
      <c r="A195" s="91" t="s">
        <v>270</v>
      </c>
      <c r="B195" s="91"/>
      <c r="C195" s="123" t="s">
        <v>618</v>
      </c>
      <c r="D195" s="91" t="s">
        <v>271</v>
      </c>
      <c r="E195" s="93" t="str">
        <f t="shared" si="15"/>
        <v>25-30 C3</v>
      </c>
      <c r="F195" s="1" t="s">
        <v>17</v>
      </c>
      <c r="G195" s="91" t="s">
        <v>15</v>
      </c>
      <c r="H195" s="94">
        <v>45</v>
      </c>
      <c r="I195" s="94" t="str">
        <f t="shared" si="14"/>
        <v>4x21</v>
      </c>
      <c r="J195" s="95">
        <v>4</v>
      </c>
      <c r="K195" s="95">
        <v>21</v>
      </c>
      <c r="L195" s="96">
        <v>8.35</v>
      </c>
      <c r="M195" s="96">
        <v>8.75</v>
      </c>
      <c r="N195" s="97">
        <v>8712044622620</v>
      </c>
      <c r="O195" s="97">
        <v>37943</v>
      </c>
      <c r="P195" s="148" t="s">
        <v>16</v>
      </c>
      <c r="Q195" s="97" t="s">
        <v>21</v>
      </c>
      <c r="R195" s="90" t="s">
        <v>547</v>
      </c>
    </row>
    <row r="196" spans="1:18" ht="19.5" customHeight="1" x14ac:dyDescent="0.4">
      <c r="A196" s="72" t="s">
        <v>272</v>
      </c>
      <c r="B196" s="72"/>
      <c r="C196" s="122" t="s">
        <v>618</v>
      </c>
      <c r="D196" s="72" t="s">
        <v>271</v>
      </c>
      <c r="E196" s="80" t="str">
        <f>CONCATENATE(G196," ",F196)</f>
        <v>C5 30-40</v>
      </c>
      <c r="F196" s="84" t="s">
        <v>20</v>
      </c>
      <c r="G196" s="72" t="s">
        <v>18</v>
      </c>
      <c r="H196" s="81">
        <v>60</v>
      </c>
      <c r="I196" s="81" t="str">
        <f t="shared" si="14"/>
        <v>4x17</v>
      </c>
      <c r="J196" s="82">
        <v>4</v>
      </c>
      <c r="K196" s="82">
        <v>17</v>
      </c>
      <c r="L196" s="112">
        <v>10.95</v>
      </c>
      <c r="M196" s="112">
        <v>11.5</v>
      </c>
      <c r="N196" s="83">
        <v>8712044848051</v>
      </c>
      <c r="O196" s="83">
        <v>37943</v>
      </c>
      <c r="P196" s="147" t="s">
        <v>16</v>
      </c>
      <c r="Q196" s="83" t="s">
        <v>56</v>
      </c>
      <c r="R196" s="72" t="s">
        <v>547</v>
      </c>
    </row>
    <row r="197" spans="1:18" ht="19.5" customHeight="1" x14ac:dyDescent="0.4">
      <c r="A197" s="91" t="s">
        <v>273</v>
      </c>
      <c r="B197" s="91"/>
      <c r="C197" s="123" t="s">
        <v>618</v>
      </c>
      <c r="D197" s="91" t="s">
        <v>274</v>
      </c>
      <c r="E197" s="93" t="str">
        <f t="shared" si="15"/>
        <v>20-25 C3</v>
      </c>
      <c r="F197" s="1" t="s">
        <v>14</v>
      </c>
      <c r="G197" s="91" t="s">
        <v>15</v>
      </c>
      <c r="H197" s="94">
        <v>35</v>
      </c>
      <c r="I197" s="94" t="str">
        <f t="shared" si="14"/>
        <v>5x21</v>
      </c>
      <c r="J197" s="95">
        <v>5</v>
      </c>
      <c r="K197" s="95">
        <v>21</v>
      </c>
      <c r="L197" s="96">
        <v>8.35</v>
      </c>
      <c r="M197" s="96">
        <v>8.75</v>
      </c>
      <c r="N197" s="97">
        <v>8712044927442</v>
      </c>
      <c r="O197" s="97">
        <v>37977</v>
      </c>
      <c r="P197" s="148" t="s">
        <v>16</v>
      </c>
      <c r="Q197" s="97">
        <v>3</v>
      </c>
      <c r="R197" s="90" t="s">
        <v>547</v>
      </c>
    </row>
    <row r="198" spans="1:18" ht="19.5" customHeight="1" x14ac:dyDescent="0.4">
      <c r="A198" s="72" t="s">
        <v>275</v>
      </c>
      <c r="B198" s="72"/>
      <c r="C198" s="122" t="s">
        <v>618</v>
      </c>
      <c r="D198" s="72" t="s">
        <v>274</v>
      </c>
      <c r="E198" s="80" t="str">
        <f>CONCATENATE(G198," ",F198)</f>
        <v>C5 25-30</v>
      </c>
      <c r="F198" s="84" t="s">
        <v>17</v>
      </c>
      <c r="G198" s="72" t="s">
        <v>18</v>
      </c>
      <c r="H198" s="81">
        <v>40</v>
      </c>
      <c r="I198" s="81" t="str">
        <f t="shared" si="14"/>
        <v>5x17</v>
      </c>
      <c r="J198" s="82">
        <v>5</v>
      </c>
      <c r="K198" s="82">
        <v>17</v>
      </c>
      <c r="L198" s="112">
        <v>10.95</v>
      </c>
      <c r="M198" s="112">
        <v>11.5</v>
      </c>
      <c r="N198" s="83">
        <v>8717191235365</v>
      </c>
      <c r="O198" s="83">
        <v>37977</v>
      </c>
      <c r="P198" s="147" t="s">
        <v>16</v>
      </c>
      <c r="Q198" s="83">
        <v>3</v>
      </c>
      <c r="R198" s="72" t="s">
        <v>547</v>
      </c>
    </row>
    <row r="199" spans="1:18" ht="19.5" customHeight="1" x14ac:dyDescent="0.4">
      <c r="A199" s="91" t="s">
        <v>622</v>
      </c>
      <c r="B199" s="91"/>
      <c r="C199" s="123" t="s">
        <v>618</v>
      </c>
      <c r="D199" s="91" t="s">
        <v>621</v>
      </c>
      <c r="E199" s="93" t="str">
        <f t="shared" si="15"/>
        <v>20-25 C3</v>
      </c>
      <c r="F199" s="1" t="s">
        <v>14</v>
      </c>
      <c r="G199" s="91" t="s">
        <v>15</v>
      </c>
      <c r="H199" s="94">
        <v>35</v>
      </c>
      <c r="I199" s="94" t="str">
        <f t="shared" si="14"/>
        <v>5x21</v>
      </c>
      <c r="J199" s="95">
        <v>5</v>
      </c>
      <c r="K199" s="95">
        <v>21</v>
      </c>
      <c r="L199" s="96">
        <v>7.85</v>
      </c>
      <c r="M199" s="96">
        <v>8.25</v>
      </c>
      <c r="N199" s="97">
        <v>8712044624259</v>
      </c>
      <c r="O199" s="97">
        <v>37953</v>
      </c>
      <c r="P199" s="148" t="s">
        <v>16</v>
      </c>
      <c r="Q199" s="97">
        <v>3</v>
      </c>
      <c r="R199" s="90"/>
    </row>
    <row r="200" spans="1:18" ht="19.5" customHeight="1" x14ac:dyDescent="0.4">
      <c r="A200" s="72" t="s">
        <v>276</v>
      </c>
      <c r="B200" s="72"/>
      <c r="C200" s="122" t="s">
        <v>618</v>
      </c>
      <c r="D200" s="72" t="s">
        <v>277</v>
      </c>
      <c r="E200" s="80" t="str">
        <f t="shared" si="15"/>
        <v>20-25 C3</v>
      </c>
      <c r="F200" s="84" t="s">
        <v>14</v>
      </c>
      <c r="G200" s="72" t="s">
        <v>15</v>
      </c>
      <c r="H200" s="81">
        <v>35</v>
      </c>
      <c r="I200" s="81" t="str">
        <f t="shared" si="14"/>
        <v>5x21</v>
      </c>
      <c r="J200" s="82">
        <v>5</v>
      </c>
      <c r="K200" s="82">
        <v>21</v>
      </c>
      <c r="L200" s="112">
        <v>8.35</v>
      </c>
      <c r="M200" s="112">
        <v>8.75</v>
      </c>
      <c r="N200" s="83">
        <v>8712044923604</v>
      </c>
      <c r="O200" s="83">
        <v>37969</v>
      </c>
      <c r="P200" s="147" t="s">
        <v>16</v>
      </c>
      <c r="Q200" s="83">
        <v>3</v>
      </c>
      <c r="R200" s="72" t="s">
        <v>547</v>
      </c>
    </row>
    <row r="201" spans="1:18" ht="19.5" customHeight="1" x14ac:dyDescent="0.4">
      <c r="A201" s="91" t="s">
        <v>278</v>
      </c>
      <c r="B201" s="91"/>
      <c r="C201" s="123" t="s">
        <v>618</v>
      </c>
      <c r="D201" s="91" t="s">
        <v>277</v>
      </c>
      <c r="E201" s="93" t="str">
        <f>CONCATENATE(G201," ",F201)</f>
        <v>C5 25-30</v>
      </c>
      <c r="F201" s="1" t="s">
        <v>17</v>
      </c>
      <c r="G201" s="91" t="s">
        <v>18</v>
      </c>
      <c r="H201" s="94">
        <v>40</v>
      </c>
      <c r="I201" s="94" t="str">
        <f t="shared" si="14"/>
        <v>5x17</v>
      </c>
      <c r="J201" s="95">
        <v>5</v>
      </c>
      <c r="K201" s="95">
        <v>17</v>
      </c>
      <c r="L201" s="96">
        <v>10.95</v>
      </c>
      <c r="M201" s="96">
        <v>11.5</v>
      </c>
      <c r="N201" s="97">
        <v>8712044623375</v>
      </c>
      <c r="O201" s="97">
        <v>37969</v>
      </c>
      <c r="P201" s="148" t="s">
        <v>16</v>
      </c>
      <c r="Q201" s="97">
        <v>3</v>
      </c>
      <c r="R201" s="90" t="s">
        <v>547</v>
      </c>
    </row>
    <row r="202" spans="1:18" ht="19.5" customHeight="1" x14ac:dyDescent="0.4">
      <c r="A202" s="72" t="s">
        <v>279</v>
      </c>
      <c r="B202" s="72"/>
      <c r="C202" s="115" t="s">
        <v>619</v>
      </c>
      <c r="D202" s="72" t="s">
        <v>692</v>
      </c>
      <c r="E202" s="80" t="str">
        <f t="shared" si="15"/>
        <v>25-30 C3</v>
      </c>
      <c r="F202" s="84" t="s">
        <v>17</v>
      </c>
      <c r="G202" s="72" t="s">
        <v>15</v>
      </c>
      <c r="H202" s="81">
        <v>35</v>
      </c>
      <c r="I202" s="81" t="str">
        <f t="shared" si="14"/>
        <v>6x21</v>
      </c>
      <c r="J202" s="82">
        <v>6</v>
      </c>
      <c r="K202" s="82">
        <v>21</v>
      </c>
      <c r="L202" s="112">
        <v>3.95</v>
      </c>
      <c r="M202" s="112">
        <v>4.1500000000000004</v>
      </c>
      <c r="N202" s="83">
        <v>8712044842141</v>
      </c>
      <c r="O202" s="83">
        <v>37970</v>
      </c>
      <c r="P202" s="147" t="s">
        <v>16</v>
      </c>
      <c r="Q202" s="83">
        <v>3</v>
      </c>
      <c r="R202" s="72"/>
    </row>
    <row r="203" spans="1:18" ht="19.5" customHeight="1" x14ac:dyDescent="0.4">
      <c r="A203" s="91" t="s">
        <v>280</v>
      </c>
      <c r="B203" s="91"/>
      <c r="C203" s="123" t="s">
        <v>618</v>
      </c>
      <c r="D203" s="91" t="s">
        <v>692</v>
      </c>
      <c r="E203" s="93" t="str">
        <f>CONCATENATE(G203," ",F203)</f>
        <v>C5 30-40</v>
      </c>
      <c r="F203" s="1" t="s">
        <v>20</v>
      </c>
      <c r="G203" s="91" t="s">
        <v>18</v>
      </c>
      <c r="H203" s="94">
        <v>40</v>
      </c>
      <c r="I203" s="94" t="str">
        <f t="shared" si="14"/>
        <v>5x17</v>
      </c>
      <c r="J203" s="95">
        <v>5</v>
      </c>
      <c r="K203" s="95">
        <v>17</v>
      </c>
      <c r="L203" s="96">
        <v>6.45</v>
      </c>
      <c r="M203" s="96">
        <v>6.75</v>
      </c>
      <c r="N203" s="97">
        <v>8717191398343</v>
      </c>
      <c r="O203" s="97">
        <v>37970</v>
      </c>
      <c r="P203" s="148" t="s">
        <v>16</v>
      </c>
      <c r="Q203" s="97">
        <v>3</v>
      </c>
      <c r="R203" s="90"/>
    </row>
    <row r="204" spans="1:18" ht="19.5" customHeight="1" x14ac:dyDescent="0.4">
      <c r="A204" s="72" t="s">
        <v>281</v>
      </c>
      <c r="B204" s="72"/>
      <c r="C204" s="115" t="s">
        <v>619</v>
      </c>
      <c r="D204" s="72" t="s">
        <v>693</v>
      </c>
      <c r="E204" s="80" t="str">
        <f t="shared" si="15"/>
        <v>20-25 C3</v>
      </c>
      <c r="F204" s="84" t="s">
        <v>14</v>
      </c>
      <c r="G204" s="72" t="s">
        <v>15</v>
      </c>
      <c r="H204" s="81">
        <v>35</v>
      </c>
      <c r="I204" s="81" t="str">
        <f t="shared" si="14"/>
        <v>6x21</v>
      </c>
      <c r="J204" s="82">
        <v>6</v>
      </c>
      <c r="K204" s="82">
        <v>21</v>
      </c>
      <c r="L204" s="112">
        <v>3.95</v>
      </c>
      <c r="M204" s="112">
        <v>4.1500000000000004</v>
      </c>
      <c r="N204" s="83">
        <v>8712044842158</v>
      </c>
      <c r="O204" s="83">
        <v>37973</v>
      </c>
      <c r="P204" s="147" t="s">
        <v>16</v>
      </c>
      <c r="Q204" s="83">
        <v>3</v>
      </c>
      <c r="R204" s="72"/>
    </row>
    <row r="205" spans="1:18" ht="19.5" customHeight="1" x14ac:dyDescent="0.4">
      <c r="A205" s="91" t="s">
        <v>282</v>
      </c>
      <c r="B205" s="91"/>
      <c r="C205" s="123" t="s">
        <v>618</v>
      </c>
      <c r="D205" s="91" t="s">
        <v>283</v>
      </c>
      <c r="E205" s="93" t="str">
        <f t="shared" si="15"/>
        <v>40-50 C3</v>
      </c>
      <c r="F205" s="1" t="s">
        <v>19</v>
      </c>
      <c r="G205" s="91" t="s">
        <v>15</v>
      </c>
      <c r="H205" s="94">
        <v>50</v>
      </c>
      <c r="I205" s="94" t="str">
        <f t="shared" si="14"/>
        <v>3x21</v>
      </c>
      <c r="J205" s="95">
        <v>3</v>
      </c>
      <c r="K205" s="95">
        <v>21</v>
      </c>
      <c r="L205" s="96">
        <v>4.2</v>
      </c>
      <c r="M205" s="96">
        <v>4.4000000000000004</v>
      </c>
      <c r="N205" s="97">
        <v>8712044844817</v>
      </c>
      <c r="O205" s="97">
        <v>37989</v>
      </c>
      <c r="P205" s="148" t="s">
        <v>16</v>
      </c>
      <c r="Q205" s="97" t="s">
        <v>77</v>
      </c>
      <c r="R205" s="90"/>
    </row>
    <row r="206" spans="1:18" ht="19.5" customHeight="1" x14ac:dyDescent="0.4">
      <c r="A206" s="72" t="s">
        <v>596</v>
      </c>
      <c r="B206" s="72"/>
      <c r="C206" s="122" t="s">
        <v>618</v>
      </c>
      <c r="D206" s="72" t="s">
        <v>283</v>
      </c>
      <c r="E206" s="80" t="str">
        <f>CONCATENATE(G206," ",F206)</f>
        <v>C5 40-50</v>
      </c>
      <c r="F206" s="84" t="s">
        <v>19</v>
      </c>
      <c r="G206" s="72" t="s">
        <v>18</v>
      </c>
      <c r="H206" s="81">
        <v>65</v>
      </c>
      <c r="I206" s="81" t="str">
        <f t="shared" si="14"/>
        <v>3x17</v>
      </c>
      <c r="J206" s="82">
        <v>3</v>
      </c>
      <c r="K206" s="82">
        <v>17</v>
      </c>
      <c r="L206" s="112">
        <v>7.35</v>
      </c>
      <c r="M206" s="112">
        <v>7.7</v>
      </c>
      <c r="N206" s="83">
        <v>8712044624860</v>
      </c>
      <c r="O206" s="83">
        <v>37989</v>
      </c>
      <c r="P206" s="147" t="s">
        <v>16</v>
      </c>
      <c r="Q206" s="83" t="s">
        <v>77</v>
      </c>
      <c r="R206" s="72" t="s">
        <v>563</v>
      </c>
    </row>
    <row r="207" spans="1:18" ht="19.5" customHeight="1" x14ac:dyDescent="0.4">
      <c r="A207" s="91" t="s">
        <v>573</v>
      </c>
      <c r="B207" s="91"/>
      <c r="C207" s="123" t="s">
        <v>618</v>
      </c>
      <c r="D207" s="91" t="s">
        <v>541</v>
      </c>
      <c r="E207" s="93" t="str">
        <f t="shared" si="15"/>
        <v>25-30 C3</v>
      </c>
      <c r="F207" s="1" t="s">
        <v>17</v>
      </c>
      <c r="G207" s="91" t="s">
        <v>15</v>
      </c>
      <c r="H207" s="94">
        <v>45</v>
      </c>
      <c r="I207" s="94" t="str">
        <f t="shared" si="14"/>
        <v>4x21</v>
      </c>
      <c r="J207" s="95">
        <v>4</v>
      </c>
      <c r="K207" s="95">
        <v>21</v>
      </c>
      <c r="L207" s="96">
        <v>6.95</v>
      </c>
      <c r="M207" s="96">
        <v>7.3</v>
      </c>
      <c r="N207" s="97">
        <v>8717191516457</v>
      </c>
      <c r="O207" s="97">
        <v>53770</v>
      </c>
      <c r="P207" s="148" t="s">
        <v>16</v>
      </c>
      <c r="Q207" s="97">
        <v>3</v>
      </c>
      <c r="R207" s="90"/>
    </row>
    <row r="208" spans="1:18" ht="19.5" customHeight="1" x14ac:dyDescent="0.4">
      <c r="A208" s="72" t="s">
        <v>574</v>
      </c>
      <c r="B208" s="72"/>
      <c r="C208" s="122" t="s">
        <v>618</v>
      </c>
      <c r="D208" s="72" t="s">
        <v>542</v>
      </c>
      <c r="E208" s="80" t="str">
        <f t="shared" si="15"/>
        <v>20-25 C3</v>
      </c>
      <c r="F208" s="84" t="s">
        <v>14</v>
      </c>
      <c r="G208" s="72" t="s">
        <v>15</v>
      </c>
      <c r="H208" s="81">
        <v>45</v>
      </c>
      <c r="I208" s="81" t="str">
        <f t="shared" si="14"/>
        <v>4x21</v>
      </c>
      <c r="J208" s="82">
        <v>4</v>
      </c>
      <c r="K208" s="82">
        <v>21</v>
      </c>
      <c r="L208" s="112">
        <v>6.95</v>
      </c>
      <c r="M208" s="112">
        <v>7.3</v>
      </c>
      <c r="N208" s="83">
        <v>8712044927459</v>
      </c>
      <c r="O208" s="83">
        <v>37988</v>
      </c>
      <c r="P208" s="147" t="s">
        <v>16</v>
      </c>
      <c r="Q208" s="83">
        <v>3</v>
      </c>
      <c r="R208" s="72"/>
    </row>
    <row r="209" spans="1:18" ht="19.5" customHeight="1" x14ac:dyDescent="0.4">
      <c r="A209" s="91" t="s">
        <v>597</v>
      </c>
      <c r="B209" s="91"/>
      <c r="C209" s="123" t="s">
        <v>618</v>
      </c>
      <c r="D209" s="91" t="s">
        <v>598</v>
      </c>
      <c r="E209" s="93" t="str">
        <f t="shared" si="15"/>
        <v>20-25 C3</v>
      </c>
      <c r="F209" s="1" t="s">
        <v>14</v>
      </c>
      <c r="G209" s="91" t="s">
        <v>15</v>
      </c>
      <c r="H209" s="94">
        <v>40</v>
      </c>
      <c r="I209" s="94" t="s">
        <v>584</v>
      </c>
      <c r="J209" s="95">
        <v>4</v>
      </c>
      <c r="K209" s="95">
        <v>21</v>
      </c>
      <c r="L209" s="96">
        <v>7.85</v>
      </c>
      <c r="M209" s="96">
        <v>8.25</v>
      </c>
      <c r="N209" s="97">
        <v>8717191528511</v>
      </c>
      <c r="O209" s="97">
        <v>37980</v>
      </c>
      <c r="P209" s="148" t="s">
        <v>16</v>
      </c>
      <c r="Q209" s="97" t="s">
        <v>77</v>
      </c>
      <c r="R209" s="90" t="s">
        <v>563</v>
      </c>
    </row>
    <row r="210" spans="1:18" ht="19.5" customHeight="1" x14ac:dyDescent="0.4">
      <c r="A210" s="72" t="s">
        <v>284</v>
      </c>
      <c r="B210" s="72"/>
      <c r="C210" s="122" t="s">
        <v>618</v>
      </c>
      <c r="D210" s="72" t="s">
        <v>285</v>
      </c>
      <c r="E210" s="80" t="str">
        <f t="shared" si="15"/>
        <v>25-30 C3</v>
      </c>
      <c r="F210" s="84" t="s">
        <v>17</v>
      </c>
      <c r="G210" s="72" t="s">
        <v>15</v>
      </c>
      <c r="H210" s="81">
        <v>55</v>
      </c>
      <c r="I210" s="81" t="str">
        <f t="shared" ref="I210:I254" si="16">CONCATENATE(J210,"x",K210)</f>
        <v>3x21</v>
      </c>
      <c r="J210" s="82">
        <v>3</v>
      </c>
      <c r="K210" s="82">
        <v>21</v>
      </c>
      <c r="L210" s="112">
        <v>6.95</v>
      </c>
      <c r="M210" s="112">
        <v>7.3</v>
      </c>
      <c r="N210" s="83">
        <v>8716123127877</v>
      </c>
      <c r="O210" s="83">
        <v>37999</v>
      </c>
      <c r="P210" s="147" t="s">
        <v>16</v>
      </c>
      <c r="Q210" s="83" t="s">
        <v>148</v>
      </c>
      <c r="R210" s="72"/>
    </row>
    <row r="211" spans="1:18" ht="19.5" customHeight="1" x14ac:dyDescent="0.4">
      <c r="A211" s="91" t="s">
        <v>286</v>
      </c>
      <c r="B211" s="91"/>
      <c r="C211" s="123" t="s">
        <v>618</v>
      </c>
      <c r="D211" s="91" t="s">
        <v>287</v>
      </c>
      <c r="E211" s="93" t="str">
        <f t="shared" si="15"/>
        <v>25-30 C3</v>
      </c>
      <c r="F211" s="1" t="s">
        <v>17</v>
      </c>
      <c r="G211" s="91" t="s">
        <v>15</v>
      </c>
      <c r="H211" s="94">
        <v>45</v>
      </c>
      <c r="I211" s="94" t="str">
        <f t="shared" si="16"/>
        <v>4x21</v>
      </c>
      <c r="J211" s="95">
        <v>4</v>
      </c>
      <c r="K211" s="95">
        <v>21</v>
      </c>
      <c r="L211" s="96">
        <v>6.95</v>
      </c>
      <c r="M211" s="96">
        <v>7.3</v>
      </c>
      <c r="N211" s="97">
        <v>8717191224291</v>
      </c>
      <c r="O211" s="97">
        <v>38000</v>
      </c>
      <c r="P211" s="148" t="s">
        <v>16</v>
      </c>
      <c r="Q211" s="97" t="s">
        <v>148</v>
      </c>
      <c r="R211" s="90"/>
    </row>
    <row r="212" spans="1:18" ht="19.5" customHeight="1" x14ac:dyDescent="0.4">
      <c r="A212" s="72" t="s">
        <v>575</v>
      </c>
      <c r="B212" s="72"/>
      <c r="C212" s="122" t="s">
        <v>618</v>
      </c>
      <c r="D212" s="72" t="s">
        <v>546</v>
      </c>
      <c r="E212" s="80" t="str">
        <f>CONCATENATE(G212," ",F212)</f>
        <v>C5 60-80</v>
      </c>
      <c r="F212" s="84" t="s">
        <v>31</v>
      </c>
      <c r="G212" s="72" t="s">
        <v>18</v>
      </c>
      <c r="H212" s="81">
        <v>100</v>
      </c>
      <c r="I212" s="81" t="str">
        <f t="shared" si="16"/>
        <v>2x17</v>
      </c>
      <c r="J212" s="82">
        <v>2</v>
      </c>
      <c r="K212" s="82">
        <v>17</v>
      </c>
      <c r="L212" s="112">
        <v>7.85</v>
      </c>
      <c r="M212" s="112">
        <v>8.25</v>
      </c>
      <c r="N212" s="83">
        <v>8717191537674</v>
      </c>
      <c r="O212" s="83">
        <v>38008</v>
      </c>
      <c r="P212" s="147" t="s">
        <v>16</v>
      </c>
      <c r="Q212" s="83" t="s">
        <v>26</v>
      </c>
      <c r="R212" s="72" t="s">
        <v>563</v>
      </c>
    </row>
    <row r="213" spans="1:18" ht="19.5" customHeight="1" x14ac:dyDescent="0.4">
      <c r="A213" s="91" t="s">
        <v>576</v>
      </c>
      <c r="B213" s="91"/>
      <c r="C213" s="123" t="s">
        <v>618</v>
      </c>
      <c r="D213" s="91" t="s">
        <v>565</v>
      </c>
      <c r="E213" s="93" t="str">
        <f t="shared" si="15"/>
        <v>30-40 C3</v>
      </c>
      <c r="F213" s="1" t="s">
        <v>20</v>
      </c>
      <c r="G213" s="91" t="s">
        <v>15</v>
      </c>
      <c r="H213" s="94">
        <v>55</v>
      </c>
      <c r="I213" s="94" t="str">
        <f t="shared" si="16"/>
        <v>4x21</v>
      </c>
      <c r="J213" s="95">
        <v>4</v>
      </c>
      <c r="K213" s="95">
        <v>21</v>
      </c>
      <c r="L213" s="96">
        <v>4.2</v>
      </c>
      <c r="M213" s="96">
        <v>4.4000000000000004</v>
      </c>
      <c r="N213" s="97">
        <v>8717191537681</v>
      </c>
      <c r="O213" s="97">
        <v>38009</v>
      </c>
      <c r="P213" s="148" t="s">
        <v>16</v>
      </c>
      <c r="Q213" s="97" t="s">
        <v>148</v>
      </c>
      <c r="R213" s="90" t="s">
        <v>563</v>
      </c>
    </row>
    <row r="214" spans="1:18" ht="19.5" customHeight="1" x14ac:dyDescent="0.4">
      <c r="A214" s="72" t="s">
        <v>288</v>
      </c>
      <c r="B214" s="72"/>
      <c r="C214" s="122" t="s">
        <v>618</v>
      </c>
      <c r="D214" s="72" t="s">
        <v>289</v>
      </c>
      <c r="E214" s="80" t="str">
        <f t="shared" si="15"/>
        <v>20-25 C3</v>
      </c>
      <c r="F214" s="84" t="s">
        <v>14</v>
      </c>
      <c r="G214" s="72" t="s">
        <v>15</v>
      </c>
      <c r="H214" s="81">
        <v>35</v>
      </c>
      <c r="I214" s="81" t="str">
        <f t="shared" si="16"/>
        <v>4x21</v>
      </c>
      <c r="J214" s="82">
        <v>4</v>
      </c>
      <c r="K214" s="82">
        <v>21</v>
      </c>
      <c r="L214" s="112">
        <v>6.95</v>
      </c>
      <c r="M214" s="112">
        <v>7.3</v>
      </c>
      <c r="N214" s="83">
        <v>8712044625751</v>
      </c>
      <c r="O214" s="83">
        <v>38017</v>
      </c>
      <c r="P214" s="147" t="s">
        <v>16</v>
      </c>
      <c r="Q214" s="83">
        <v>2</v>
      </c>
      <c r="R214" s="72"/>
    </row>
    <row r="215" spans="1:18" ht="19.5" customHeight="1" x14ac:dyDescent="0.4">
      <c r="A215" s="91" t="s">
        <v>290</v>
      </c>
      <c r="B215" s="91"/>
      <c r="C215" s="123" t="s">
        <v>618</v>
      </c>
      <c r="D215" s="91" t="s">
        <v>291</v>
      </c>
      <c r="E215" s="93" t="str">
        <f t="shared" si="15"/>
        <v>25-30 C3</v>
      </c>
      <c r="F215" s="1" t="s">
        <v>17</v>
      </c>
      <c r="G215" s="91" t="s">
        <v>15</v>
      </c>
      <c r="H215" s="94">
        <v>50</v>
      </c>
      <c r="I215" s="94" t="str">
        <f t="shared" si="16"/>
        <v>4x21</v>
      </c>
      <c r="J215" s="95">
        <v>4</v>
      </c>
      <c r="K215" s="95">
        <v>21</v>
      </c>
      <c r="L215" s="96">
        <v>6.95</v>
      </c>
      <c r="M215" s="96">
        <v>7.3</v>
      </c>
      <c r="N215" s="97">
        <v>8717191516464</v>
      </c>
      <c r="O215" s="97">
        <v>58946</v>
      </c>
      <c r="P215" s="148" t="s">
        <v>16</v>
      </c>
      <c r="Q215" s="97" t="s">
        <v>21</v>
      </c>
      <c r="R215" s="90"/>
    </row>
    <row r="216" spans="1:18" ht="19.5" customHeight="1" x14ac:dyDescent="0.4">
      <c r="A216" s="72" t="s">
        <v>292</v>
      </c>
      <c r="B216" s="72"/>
      <c r="C216" s="122" t="s">
        <v>618</v>
      </c>
      <c r="D216" s="72" t="s">
        <v>293</v>
      </c>
      <c r="E216" s="80" t="str">
        <f t="shared" si="15"/>
        <v>30-40 C3</v>
      </c>
      <c r="F216" s="84" t="s">
        <v>20</v>
      </c>
      <c r="G216" s="72" t="s">
        <v>15</v>
      </c>
      <c r="H216" s="81">
        <v>55</v>
      </c>
      <c r="I216" s="81" t="str">
        <f t="shared" si="16"/>
        <v>4x21</v>
      </c>
      <c r="J216" s="82">
        <v>4</v>
      </c>
      <c r="K216" s="82">
        <v>21</v>
      </c>
      <c r="L216" s="112">
        <v>4.2</v>
      </c>
      <c r="M216" s="112">
        <v>4.4000000000000004</v>
      </c>
      <c r="N216" s="83">
        <v>8712044844824</v>
      </c>
      <c r="O216" s="83">
        <v>38029</v>
      </c>
      <c r="P216" s="147" t="s">
        <v>16</v>
      </c>
      <c r="Q216" s="83">
        <v>4</v>
      </c>
      <c r="R216" s="72"/>
    </row>
    <row r="217" spans="1:18" ht="19.5" customHeight="1" x14ac:dyDescent="0.4">
      <c r="A217" s="91" t="s">
        <v>294</v>
      </c>
      <c r="B217" s="91"/>
      <c r="C217" s="123" t="s">
        <v>618</v>
      </c>
      <c r="D217" s="91" t="s">
        <v>295</v>
      </c>
      <c r="E217" s="93" t="str">
        <f t="shared" si="15"/>
        <v>25-30 C3</v>
      </c>
      <c r="F217" s="1" t="s">
        <v>17</v>
      </c>
      <c r="G217" s="91" t="s">
        <v>15</v>
      </c>
      <c r="H217" s="94">
        <v>40</v>
      </c>
      <c r="I217" s="94" t="str">
        <f t="shared" si="16"/>
        <v>5x21</v>
      </c>
      <c r="J217" s="95">
        <v>5</v>
      </c>
      <c r="K217" s="95">
        <v>21</v>
      </c>
      <c r="L217" s="96">
        <v>6.95</v>
      </c>
      <c r="M217" s="96">
        <v>7.3</v>
      </c>
      <c r="N217" s="97">
        <v>8717191476126</v>
      </c>
      <c r="O217" s="97">
        <v>38038</v>
      </c>
      <c r="P217" s="148" t="s">
        <v>16</v>
      </c>
      <c r="Q217" s="97">
        <v>4</v>
      </c>
      <c r="R217" s="90"/>
    </row>
    <row r="218" spans="1:18" ht="19.5" customHeight="1" x14ac:dyDescent="0.4">
      <c r="A218" s="72" t="s">
        <v>296</v>
      </c>
      <c r="B218" s="72"/>
      <c r="C218" s="122" t="s">
        <v>618</v>
      </c>
      <c r="D218" s="72" t="s">
        <v>297</v>
      </c>
      <c r="E218" s="80" t="str">
        <f t="shared" si="15"/>
        <v>25-30 C3</v>
      </c>
      <c r="F218" s="84" t="s">
        <v>17</v>
      </c>
      <c r="G218" s="72" t="s">
        <v>15</v>
      </c>
      <c r="H218" s="81">
        <v>45</v>
      </c>
      <c r="I218" s="81" t="str">
        <f t="shared" si="16"/>
        <v>5x21</v>
      </c>
      <c r="J218" s="82">
        <v>5</v>
      </c>
      <c r="K218" s="82">
        <v>21</v>
      </c>
      <c r="L218" s="112">
        <v>6.95</v>
      </c>
      <c r="M218" s="112">
        <v>7.3</v>
      </c>
      <c r="N218" s="83">
        <v>8712044924564</v>
      </c>
      <c r="O218" s="83">
        <v>38041</v>
      </c>
      <c r="P218" s="147" t="s">
        <v>16</v>
      </c>
      <c r="Q218" s="83">
        <v>4</v>
      </c>
      <c r="R218" s="72"/>
    </row>
    <row r="219" spans="1:18" ht="19.5" customHeight="1" x14ac:dyDescent="0.4">
      <c r="A219" s="91" t="s">
        <v>298</v>
      </c>
      <c r="B219" s="91"/>
      <c r="C219" s="123" t="s">
        <v>618</v>
      </c>
      <c r="D219" s="91" t="s">
        <v>299</v>
      </c>
      <c r="E219" s="93" t="str">
        <f t="shared" si="15"/>
        <v>25-30 C3</v>
      </c>
      <c r="F219" s="1" t="s">
        <v>17</v>
      </c>
      <c r="G219" s="91" t="s">
        <v>15</v>
      </c>
      <c r="H219" s="94">
        <v>40</v>
      </c>
      <c r="I219" s="94" t="str">
        <f t="shared" si="16"/>
        <v>5x21</v>
      </c>
      <c r="J219" s="95">
        <v>5</v>
      </c>
      <c r="K219" s="95">
        <v>21</v>
      </c>
      <c r="L219" s="96">
        <v>6.95</v>
      </c>
      <c r="M219" s="96">
        <v>7.3</v>
      </c>
      <c r="N219" s="97">
        <v>8717191516471</v>
      </c>
      <c r="O219" s="97">
        <v>319445</v>
      </c>
      <c r="P219" s="148" t="s">
        <v>16</v>
      </c>
      <c r="Q219" s="97">
        <v>4</v>
      </c>
      <c r="R219" s="90"/>
    </row>
    <row r="220" spans="1:18" ht="19.5" customHeight="1" x14ac:dyDescent="0.4">
      <c r="A220" s="72" t="s">
        <v>593</v>
      </c>
      <c r="B220" s="72"/>
      <c r="C220" s="122" t="s">
        <v>618</v>
      </c>
      <c r="D220" s="72" t="s">
        <v>594</v>
      </c>
      <c r="E220" s="80" t="str">
        <f>CONCATENATE(G220," ",F220)</f>
        <v>C5 80-100</v>
      </c>
      <c r="F220" s="84" t="s">
        <v>44</v>
      </c>
      <c r="G220" s="72" t="s">
        <v>18</v>
      </c>
      <c r="H220" s="81">
        <v>110</v>
      </c>
      <c r="I220" s="81" t="str">
        <f t="shared" si="16"/>
        <v>2x17 (27)</v>
      </c>
      <c r="J220" s="82">
        <v>2</v>
      </c>
      <c r="K220" s="82" t="s">
        <v>599</v>
      </c>
      <c r="L220" s="112">
        <v>7.85</v>
      </c>
      <c r="M220" s="112">
        <v>8.25</v>
      </c>
      <c r="N220" s="83">
        <v>8712044626925</v>
      </c>
      <c r="O220" s="83">
        <v>38044</v>
      </c>
      <c r="P220" s="147" t="s">
        <v>16</v>
      </c>
      <c r="Q220" s="83">
        <v>2</v>
      </c>
      <c r="R220" s="72" t="s">
        <v>563</v>
      </c>
    </row>
    <row r="221" spans="1:18" ht="19.5" customHeight="1" x14ac:dyDescent="0.4">
      <c r="A221" s="91" t="s">
        <v>525</v>
      </c>
      <c r="B221" s="91"/>
      <c r="C221" s="123" t="s">
        <v>618</v>
      </c>
      <c r="D221" s="91" t="s">
        <v>428</v>
      </c>
      <c r="E221" s="93" t="str">
        <f t="shared" si="15"/>
        <v>25-30 C3</v>
      </c>
      <c r="F221" s="1" t="s">
        <v>17</v>
      </c>
      <c r="G221" s="91" t="s">
        <v>15</v>
      </c>
      <c r="H221" s="94">
        <v>45</v>
      </c>
      <c r="I221" s="94" t="str">
        <f t="shared" si="16"/>
        <v>4x21</v>
      </c>
      <c r="J221" s="95">
        <v>4</v>
      </c>
      <c r="K221" s="95">
        <v>21</v>
      </c>
      <c r="L221" s="96">
        <v>7.35</v>
      </c>
      <c r="M221" s="96">
        <v>7.7</v>
      </c>
      <c r="N221" s="97">
        <v>8717191533928</v>
      </c>
      <c r="O221" s="97">
        <v>312222</v>
      </c>
      <c r="P221" s="148" t="s">
        <v>16</v>
      </c>
      <c r="Q221" s="97">
        <v>2</v>
      </c>
      <c r="R221" s="90"/>
    </row>
    <row r="222" spans="1:18" ht="19.5" customHeight="1" x14ac:dyDescent="0.4">
      <c r="A222" s="72" t="s">
        <v>300</v>
      </c>
      <c r="B222" s="72"/>
      <c r="C222" s="122" t="s">
        <v>618</v>
      </c>
      <c r="D222" s="72" t="s">
        <v>301</v>
      </c>
      <c r="E222" s="80" t="str">
        <f t="shared" si="15"/>
        <v>25-30 C3</v>
      </c>
      <c r="F222" s="84" t="s">
        <v>17</v>
      </c>
      <c r="G222" s="72" t="s">
        <v>15</v>
      </c>
      <c r="H222" s="81">
        <v>45</v>
      </c>
      <c r="I222" s="81" t="str">
        <f t="shared" si="16"/>
        <v>4x21</v>
      </c>
      <c r="J222" s="82">
        <v>4</v>
      </c>
      <c r="K222" s="82">
        <v>21</v>
      </c>
      <c r="L222" s="112">
        <v>6.95</v>
      </c>
      <c r="M222" s="112">
        <v>7.3</v>
      </c>
      <c r="N222" s="83">
        <v>8717191510264</v>
      </c>
      <c r="O222" s="83">
        <v>38062</v>
      </c>
      <c r="P222" s="147" t="s">
        <v>16</v>
      </c>
      <c r="Q222" s="83">
        <v>2</v>
      </c>
      <c r="R222" s="72"/>
    </row>
    <row r="223" spans="1:18" ht="19.5" customHeight="1" x14ac:dyDescent="0.4">
      <c r="A223" s="91" t="s">
        <v>566</v>
      </c>
      <c r="B223" s="91"/>
      <c r="C223" s="123" t="s">
        <v>618</v>
      </c>
      <c r="D223" s="91" t="s">
        <v>564</v>
      </c>
      <c r="E223" s="93" t="str">
        <f t="shared" si="15"/>
        <v>30-40 C3</v>
      </c>
      <c r="F223" s="1" t="s">
        <v>20</v>
      </c>
      <c r="G223" s="91" t="s">
        <v>15</v>
      </c>
      <c r="H223" s="94">
        <v>50</v>
      </c>
      <c r="I223" s="94" t="str">
        <f t="shared" si="16"/>
        <v>4x21</v>
      </c>
      <c r="J223" s="95">
        <v>4</v>
      </c>
      <c r="K223" s="95">
        <v>21</v>
      </c>
      <c r="L223" s="96">
        <v>4.2</v>
      </c>
      <c r="M223" s="96">
        <v>4.4000000000000004</v>
      </c>
      <c r="N223" s="97">
        <v>8717191224680</v>
      </c>
      <c r="O223" s="97">
        <v>38064</v>
      </c>
      <c r="P223" s="148" t="s">
        <v>16</v>
      </c>
      <c r="Q223" s="97" t="s">
        <v>21</v>
      </c>
      <c r="R223" s="90" t="s">
        <v>563</v>
      </c>
    </row>
    <row r="224" spans="1:18" ht="19.5" customHeight="1" x14ac:dyDescent="0.4">
      <c r="A224" s="72" t="s">
        <v>302</v>
      </c>
      <c r="B224" s="72"/>
      <c r="C224" s="122" t="s">
        <v>618</v>
      </c>
      <c r="D224" s="72" t="s">
        <v>303</v>
      </c>
      <c r="E224" s="80" t="str">
        <f t="shared" si="15"/>
        <v>25-30 C3</v>
      </c>
      <c r="F224" s="84" t="s">
        <v>17</v>
      </c>
      <c r="G224" s="72" t="s">
        <v>15</v>
      </c>
      <c r="H224" s="81">
        <v>50</v>
      </c>
      <c r="I224" s="81" t="str">
        <f t="shared" si="16"/>
        <v>4x21</v>
      </c>
      <c r="J224" s="82">
        <v>4</v>
      </c>
      <c r="K224" s="82">
        <v>21</v>
      </c>
      <c r="L224" s="112">
        <v>4.2</v>
      </c>
      <c r="M224" s="112">
        <v>4.4000000000000004</v>
      </c>
      <c r="N224" s="83">
        <v>8712044844800</v>
      </c>
      <c r="O224" s="83">
        <v>38068</v>
      </c>
      <c r="P224" s="147" t="s">
        <v>16</v>
      </c>
      <c r="Q224" s="83" t="s">
        <v>39</v>
      </c>
      <c r="R224" s="72"/>
    </row>
    <row r="225" spans="1:18" ht="19.5" customHeight="1" x14ac:dyDescent="0.4">
      <c r="A225" s="91" t="s">
        <v>616</v>
      </c>
      <c r="B225" s="91"/>
      <c r="C225" s="123" t="s">
        <v>618</v>
      </c>
      <c r="D225" s="91" t="s">
        <v>303</v>
      </c>
      <c r="E225" s="93" t="str">
        <f>CONCATENATE(G225," ",F225)</f>
        <v>C5 50-60</v>
      </c>
      <c r="F225" s="1" t="s">
        <v>29</v>
      </c>
      <c r="G225" s="91" t="s">
        <v>18</v>
      </c>
      <c r="H225" s="94">
        <v>75</v>
      </c>
      <c r="I225" s="94" t="str">
        <f t="shared" si="16"/>
        <v>3x17</v>
      </c>
      <c r="J225" s="95">
        <v>3</v>
      </c>
      <c r="K225" s="95">
        <v>17</v>
      </c>
      <c r="L225" s="96">
        <v>7.35</v>
      </c>
      <c r="M225" s="96">
        <v>7.7</v>
      </c>
      <c r="N225" s="97">
        <v>8717191537810</v>
      </c>
      <c r="O225" s="97">
        <v>38068</v>
      </c>
      <c r="P225" s="148" t="s">
        <v>16</v>
      </c>
      <c r="Q225" s="97" t="s">
        <v>39</v>
      </c>
      <c r="R225" s="90"/>
    </row>
    <row r="226" spans="1:18" ht="19.5" customHeight="1" x14ac:dyDescent="0.4">
      <c r="A226" s="72" t="s">
        <v>304</v>
      </c>
      <c r="B226" s="72"/>
      <c r="C226" s="115" t="s">
        <v>619</v>
      </c>
      <c r="D226" s="72" t="s">
        <v>305</v>
      </c>
      <c r="E226" s="80" t="str">
        <f t="shared" si="15"/>
        <v>25-30 C3</v>
      </c>
      <c r="F226" s="84" t="s">
        <v>17</v>
      </c>
      <c r="G226" s="72" t="s">
        <v>15</v>
      </c>
      <c r="H226" s="81">
        <v>50</v>
      </c>
      <c r="I226" s="81" t="str">
        <f t="shared" si="16"/>
        <v>4x21</v>
      </c>
      <c r="J226" s="82">
        <v>4</v>
      </c>
      <c r="K226" s="82">
        <v>21</v>
      </c>
      <c r="L226" s="112">
        <v>4.2</v>
      </c>
      <c r="M226" s="112">
        <v>4.4000000000000004</v>
      </c>
      <c r="N226" s="83">
        <v>8712044842271</v>
      </c>
      <c r="O226" s="83">
        <v>38262</v>
      </c>
      <c r="P226" s="147" t="s">
        <v>16</v>
      </c>
      <c r="Q226" s="83" t="s">
        <v>39</v>
      </c>
      <c r="R226" s="72"/>
    </row>
    <row r="227" spans="1:18" ht="19.5" customHeight="1" x14ac:dyDescent="0.4">
      <c r="A227" s="91" t="s">
        <v>306</v>
      </c>
      <c r="B227" s="91"/>
      <c r="C227" s="123" t="s">
        <v>618</v>
      </c>
      <c r="D227" s="91" t="s">
        <v>307</v>
      </c>
      <c r="E227" s="93" t="str">
        <f t="shared" si="15"/>
        <v>20-25 C3</v>
      </c>
      <c r="F227" s="1" t="s">
        <v>14</v>
      </c>
      <c r="G227" s="91" t="s">
        <v>15</v>
      </c>
      <c r="H227" s="94">
        <v>45</v>
      </c>
      <c r="I227" s="94" t="str">
        <f t="shared" si="16"/>
        <v>4x21</v>
      </c>
      <c r="J227" s="95">
        <v>4</v>
      </c>
      <c r="K227" s="95">
        <v>21</v>
      </c>
      <c r="L227" s="96">
        <v>5.95</v>
      </c>
      <c r="M227" s="96">
        <v>6.25</v>
      </c>
      <c r="N227" s="97">
        <v>8717191531795</v>
      </c>
      <c r="O227" s="97">
        <v>54212</v>
      </c>
      <c r="P227" s="148" t="s">
        <v>16</v>
      </c>
      <c r="Q227" s="97" t="s">
        <v>39</v>
      </c>
      <c r="R227" s="90"/>
    </row>
    <row r="228" spans="1:18" ht="19.5" customHeight="1" x14ac:dyDescent="0.4">
      <c r="A228" s="72" t="s">
        <v>490</v>
      </c>
      <c r="B228" s="72"/>
      <c r="C228" s="115" t="s">
        <v>619</v>
      </c>
      <c r="D228" s="72" t="s">
        <v>308</v>
      </c>
      <c r="E228" s="80" t="str">
        <f t="shared" si="15"/>
        <v>40-50 C3</v>
      </c>
      <c r="F228" s="84" t="s">
        <v>19</v>
      </c>
      <c r="G228" s="72" t="s">
        <v>15</v>
      </c>
      <c r="H228" s="81">
        <v>65</v>
      </c>
      <c r="I228" s="81" t="str">
        <f t="shared" si="16"/>
        <v>3x21</v>
      </c>
      <c r="J228" s="82">
        <v>3</v>
      </c>
      <c r="K228" s="82">
        <v>21</v>
      </c>
      <c r="L228" s="112">
        <v>4.2</v>
      </c>
      <c r="M228" s="112">
        <v>4.4000000000000004</v>
      </c>
      <c r="N228" s="83">
        <v>8717191213042</v>
      </c>
      <c r="O228" s="83">
        <v>38272</v>
      </c>
      <c r="P228" s="147" t="s">
        <v>16</v>
      </c>
      <c r="Q228" s="83" t="s">
        <v>39</v>
      </c>
      <c r="R228" s="72"/>
    </row>
    <row r="229" spans="1:18" ht="19.5" customHeight="1" x14ac:dyDescent="0.4">
      <c r="A229" s="91" t="s">
        <v>309</v>
      </c>
      <c r="B229" s="91"/>
      <c r="C229" s="123" t="s">
        <v>618</v>
      </c>
      <c r="D229" s="91" t="s">
        <v>310</v>
      </c>
      <c r="E229" s="93" t="str">
        <f t="shared" si="15"/>
        <v>25-30 C3</v>
      </c>
      <c r="F229" s="1" t="s">
        <v>17</v>
      </c>
      <c r="G229" s="91" t="s">
        <v>15</v>
      </c>
      <c r="H229" s="94">
        <v>45</v>
      </c>
      <c r="I229" s="94" t="str">
        <f t="shared" si="16"/>
        <v>4x21</v>
      </c>
      <c r="J229" s="95">
        <v>4</v>
      </c>
      <c r="K229" s="95">
        <v>21</v>
      </c>
      <c r="L229" s="96">
        <v>8.9499999999999993</v>
      </c>
      <c r="M229" s="96">
        <v>9.4</v>
      </c>
      <c r="N229" s="97">
        <v>8712044842172</v>
      </c>
      <c r="O229" s="97">
        <v>38089</v>
      </c>
      <c r="P229" s="148" t="s">
        <v>16</v>
      </c>
      <c r="Q229" s="97" t="s">
        <v>39</v>
      </c>
      <c r="R229" s="90" t="s">
        <v>703</v>
      </c>
    </row>
    <row r="230" spans="1:18" ht="19.5" customHeight="1" x14ac:dyDescent="0.4">
      <c r="A230" s="72" t="s">
        <v>311</v>
      </c>
      <c r="B230" s="72"/>
      <c r="C230" s="122" t="s">
        <v>618</v>
      </c>
      <c r="D230" s="72" t="s">
        <v>310</v>
      </c>
      <c r="E230" s="80" t="str">
        <f>CONCATENATE(G230," ",F230)</f>
        <v>C5 30-40</v>
      </c>
      <c r="F230" s="84" t="s">
        <v>20</v>
      </c>
      <c r="G230" s="72" t="s">
        <v>18</v>
      </c>
      <c r="H230" s="81">
        <v>60</v>
      </c>
      <c r="I230" s="81" t="str">
        <f t="shared" si="16"/>
        <v>3x17</v>
      </c>
      <c r="J230" s="82">
        <v>3</v>
      </c>
      <c r="K230" s="82">
        <v>17</v>
      </c>
      <c r="L230" s="112">
        <v>10.95</v>
      </c>
      <c r="M230" s="112">
        <v>11.5</v>
      </c>
      <c r="N230" s="83">
        <v>8712044628097</v>
      </c>
      <c r="O230" s="83">
        <v>38089</v>
      </c>
      <c r="P230" s="147" t="s">
        <v>16</v>
      </c>
      <c r="Q230" s="83" t="s">
        <v>39</v>
      </c>
      <c r="R230" s="72" t="s">
        <v>703</v>
      </c>
    </row>
    <row r="231" spans="1:18" ht="19.5" customHeight="1" x14ac:dyDescent="0.4">
      <c r="A231" s="91" t="s">
        <v>312</v>
      </c>
      <c r="B231" s="91"/>
      <c r="C231" s="123" t="s">
        <v>618</v>
      </c>
      <c r="D231" s="91" t="s">
        <v>554</v>
      </c>
      <c r="E231" s="93" t="str">
        <f t="shared" si="15"/>
        <v>25-30 C3</v>
      </c>
      <c r="F231" s="1" t="s">
        <v>17</v>
      </c>
      <c r="G231" s="91" t="s">
        <v>15</v>
      </c>
      <c r="H231" s="94">
        <v>45</v>
      </c>
      <c r="I231" s="94" t="str">
        <f t="shared" si="16"/>
        <v>4x21</v>
      </c>
      <c r="J231" s="95">
        <v>4</v>
      </c>
      <c r="K231" s="95">
        <v>21</v>
      </c>
      <c r="L231" s="96">
        <v>14.25</v>
      </c>
      <c r="M231" s="96">
        <v>14.95</v>
      </c>
      <c r="N231" s="97">
        <v>8717191530590</v>
      </c>
      <c r="O231" s="97">
        <v>364920</v>
      </c>
      <c r="P231" s="148" t="s">
        <v>16</v>
      </c>
      <c r="Q231" s="97" t="s">
        <v>39</v>
      </c>
      <c r="R231" s="90" t="s">
        <v>703</v>
      </c>
    </row>
    <row r="232" spans="1:18" ht="19.5" customHeight="1" x14ac:dyDescent="0.4">
      <c r="A232" s="72" t="s">
        <v>313</v>
      </c>
      <c r="B232" s="72"/>
      <c r="C232" s="122" t="s">
        <v>618</v>
      </c>
      <c r="D232" s="72" t="s">
        <v>314</v>
      </c>
      <c r="E232" s="80" t="str">
        <f t="shared" si="15"/>
        <v>25-30 C3</v>
      </c>
      <c r="F232" s="84" t="s">
        <v>17</v>
      </c>
      <c r="G232" s="72" t="s">
        <v>15</v>
      </c>
      <c r="H232" s="81">
        <v>45</v>
      </c>
      <c r="I232" s="81" t="str">
        <f t="shared" si="16"/>
        <v>4x21</v>
      </c>
      <c r="J232" s="82">
        <v>4</v>
      </c>
      <c r="K232" s="82">
        <v>21</v>
      </c>
      <c r="L232" s="112">
        <v>14.25</v>
      </c>
      <c r="M232" s="112">
        <v>14.95</v>
      </c>
      <c r="N232" s="83">
        <v>8717191530606</v>
      </c>
      <c r="O232" s="83">
        <v>54170</v>
      </c>
      <c r="P232" s="147" t="s">
        <v>16</v>
      </c>
      <c r="Q232" s="83" t="s">
        <v>39</v>
      </c>
      <c r="R232" s="72" t="s">
        <v>703</v>
      </c>
    </row>
    <row r="233" spans="1:18" ht="19.5" customHeight="1" x14ac:dyDescent="0.4">
      <c r="A233" s="91" t="s">
        <v>315</v>
      </c>
      <c r="B233" s="91"/>
      <c r="C233" s="116" t="s">
        <v>619</v>
      </c>
      <c r="D233" s="91" t="s">
        <v>316</v>
      </c>
      <c r="E233" s="93" t="str">
        <f>CONCATENATE(G233," ",F233)</f>
        <v>C5 100-125</v>
      </c>
      <c r="F233" s="1" t="s">
        <v>400</v>
      </c>
      <c r="G233" s="91" t="s">
        <v>18</v>
      </c>
      <c r="H233" s="94">
        <v>110</v>
      </c>
      <c r="I233" s="94" t="str">
        <f t="shared" si="16"/>
        <v>2x17</v>
      </c>
      <c r="J233" s="95">
        <v>2</v>
      </c>
      <c r="K233" s="95">
        <v>17</v>
      </c>
      <c r="L233" s="96">
        <v>8.35</v>
      </c>
      <c r="M233" s="96">
        <v>8.75</v>
      </c>
      <c r="N233" s="97">
        <v>8712044715032</v>
      </c>
      <c r="O233" s="97">
        <v>38090</v>
      </c>
      <c r="P233" s="148" t="s">
        <v>16</v>
      </c>
      <c r="Q233" s="97" t="s">
        <v>39</v>
      </c>
      <c r="R233" s="90" t="s">
        <v>698</v>
      </c>
    </row>
    <row r="234" spans="1:18" ht="19.5" customHeight="1" x14ac:dyDescent="0.4">
      <c r="A234" s="72" t="s">
        <v>317</v>
      </c>
      <c r="B234" s="72"/>
      <c r="C234" s="115" t="s">
        <v>619</v>
      </c>
      <c r="D234" s="72" t="s">
        <v>318</v>
      </c>
      <c r="E234" s="80" t="str">
        <f t="shared" si="15"/>
        <v>25-30 C3</v>
      </c>
      <c r="F234" s="84" t="s">
        <v>17</v>
      </c>
      <c r="G234" s="72" t="s">
        <v>15</v>
      </c>
      <c r="H234" s="81">
        <v>45</v>
      </c>
      <c r="I234" s="81" t="str">
        <f t="shared" si="16"/>
        <v>5x21</v>
      </c>
      <c r="J234" s="82">
        <v>5</v>
      </c>
      <c r="K234" s="82">
        <v>21</v>
      </c>
      <c r="L234" s="112">
        <v>5.6</v>
      </c>
      <c r="M234" s="112">
        <v>5.9</v>
      </c>
      <c r="N234" s="83">
        <v>8717191483148</v>
      </c>
      <c r="O234" s="83">
        <v>38091</v>
      </c>
      <c r="P234" s="147" t="s">
        <v>16</v>
      </c>
      <c r="Q234" s="83" t="s">
        <v>39</v>
      </c>
      <c r="R234" s="72"/>
    </row>
    <row r="235" spans="1:18" ht="19.5" customHeight="1" x14ac:dyDescent="0.4">
      <c r="A235" s="91" t="s">
        <v>319</v>
      </c>
      <c r="B235" s="91"/>
      <c r="C235" s="123" t="s">
        <v>618</v>
      </c>
      <c r="D235" s="91" t="s">
        <v>320</v>
      </c>
      <c r="E235" s="93" t="str">
        <f t="shared" si="15"/>
        <v>25-30 C3</v>
      </c>
      <c r="F235" s="1" t="s">
        <v>17</v>
      </c>
      <c r="G235" s="91" t="s">
        <v>15</v>
      </c>
      <c r="H235" s="94">
        <v>50</v>
      </c>
      <c r="I235" s="94" t="str">
        <f t="shared" si="16"/>
        <v>3x21</v>
      </c>
      <c r="J235" s="95">
        <v>3</v>
      </c>
      <c r="K235" s="95">
        <v>21</v>
      </c>
      <c r="L235" s="96">
        <v>6.45</v>
      </c>
      <c r="M235" s="96">
        <v>6.75</v>
      </c>
      <c r="N235" s="97">
        <v>8712044924571</v>
      </c>
      <c r="O235" s="97">
        <v>38096</v>
      </c>
      <c r="P235" s="148" t="s">
        <v>16</v>
      </c>
      <c r="Q235" s="97" t="s">
        <v>39</v>
      </c>
      <c r="R235" s="90"/>
    </row>
    <row r="236" spans="1:18" ht="19.5" customHeight="1" x14ac:dyDescent="0.4">
      <c r="A236" s="72" t="s">
        <v>321</v>
      </c>
      <c r="B236" s="72"/>
      <c r="C236" s="122" t="s">
        <v>618</v>
      </c>
      <c r="D236" s="72" t="s">
        <v>320</v>
      </c>
      <c r="E236" s="80" t="str">
        <f t="shared" ref="E236:E237" si="17">CONCATENATE(G236," ",F236)</f>
        <v>C5 30-40</v>
      </c>
      <c r="F236" s="84" t="s">
        <v>20</v>
      </c>
      <c r="G236" s="72" t="s">
        <v>18</v>
      </c>
      <c r="H236" s="81">
        <v>60</v>
      </c>
      <c r="I236" s="81" t="str">
        <f t="shared" si="16"/>
        <v>3x17</v>
      </c>
      <c r="J236" s="82">
        <v>3</v>
      </c>
      <c r="K236" s="82">
        <v>17</v>
      </c>
      <c r="L236" s="112">
        <v>9.5</v>
      </c>
      <c r="M236" s="112">
        <v>10</v>
      </c>
      <c r="N236" s="83">
        <v>8712044715032</v>
      </c>
      <c r="O236" s="83">
        <v>38096</v>
      </c>
      <c r="P236" s="147" t="s">
        <v>16</v>
      </c>
      <c r="Q236" s="83" t="s">
        <v>39</v>
      </c>
      <c r="R236" s="72"/>
    </row>
    <row r="237" spans="1:18" ht="19.5" customHeight="1" x14ac:dyDescent="0.4">
      <c r="A237" s="91" t="s">
        <v>577</v>
      </c>
      <c r="B237" s="91"/>
      <c r="C237" s="123" t="s">
        <v>618</v>
      </c>
      <c r="D237" s="91" t="s">
        <v>513</v>
      </c>
      <c r="E237" s="93" t="str">
        <f t="shared" si="17"/>
        <v>C5 80-100</v>
      </c>
      <c r="F237" s="1" t="s">
        <v>44</v>
      </c>
      <c r="G237" s="91" t="s">
        <v>18</v>
      </c>
      <c r="H237" s="94">
        <v>100</v>
      </c>
      <c r="I237" s="94" t="str">
        <f t="shared" si="16"/>
        <v>2x17</v>
      </c>
      <c r="J237" s="95">
        <v>2</v>
      </c>
      <c r="K237" s="95">
        <v>17</v>
      </c>
      <c r="L237" s="96">
        <v>7.85</v>
      </c>
      <c r="M237" s="96">
        <v>8.25</v>
      </c>
      <c r="N237" s="97">
        <v>8712044628950</v>
      </c>
      <c r="O237" s="97">
        <v>38101</v>
      </c>
      <c r="P237" s="148" t="s">
        <v>16</v>
      </c>
      <c r="Q237" s="97" t="s">
        <v>21</v>
      </c>
      <c r="R237" s="90" t="s">
        <v>563</v>
      </c>
    </row>
    <row r="238" spans="1:18" ht="19.5" customHeight="1" x14ac:dyDescent="0.4">
      <c r="A238" s="72" t="s">
        <v>322</v>
      </c>
      <c r="B238" s="72"/>
      <c r="C238" s="122" t="s">
        <v>618</v>
      </c>
      <c r="D238" s="72" t="s">
        <v>323</v>
      </c>
      <c r="E238" s="80" t="str">
        <f t="shared" si="15"/>
        <v>30-40 C3</v>
      </c>
      <c r="F238" s="84" t="s">
        <v>20</v>
      </c>
      <c r="G238" s="72" t="s">
        <v>15</v>
      </c>
      <c r="H238" s="81">
        <v>55</v>
      </c>
      <c r="I238" s="81" t="str">
        <f t="shared" si="16"/>
        <v>3x21(33)</v>
      </c>
      <c r="J238" s="82">
        <v>3</v>
      </c>
      <c r="K238" s="82" t="s">
        <v>324</v>
      </c>
      <c r="L238" s="112">
        <v>3.35</v>
      </c>
      <c r="M238" s="112">
        <v>3.5</v>
      </c>
      <c r="N238" s="83">
        <v>8712044842189</v>
      </c>
      <c r="O238" s="83">
        <v>38103</v>
      </c>
      <c r="P238" s="147" t="s">
        <v>16</v>
      </c>
      <c r="Q238" s="83" t="s">
        <v>21</v>
      </c>
      <c r="R238" s="72"/>
    </row>
    <row r="239" spans="1:18" ht="19.5" customHeight="1" x14ac:dyDescent="0.4">
      <c r="A239" s="91" t="s">
        <v>325</v>
      </c>
      <c r="B239" s="91"/>
      <c r="C239" s="116" t="s">
        <v>619</v>
      </c>
      <c r="D239" s="91" t="s">
        <v>323</v>
      </c>
      <c r="E239" s="93" t="str">
        <f t="shared" si="15"/>
        <v>40-50 C3</v>
      </c>
      <c r="F239" s="1" t="s">
        <v>19</v>
      </c>
      <c r="G239" s="91" t="s">
        <v>15</v>
      </c>
      <c r="H239" s="94">
        <v>65</v>
      </c>
      <c r="I239" s="94" t="str">
        <f t="shared" si="16"/>
        <v>3x21(33)</v>
      </c>
      <c r="J239" s="95">
        <v>3</v>
      </c>
      <c r="K239" s="95" t="s">
        <v>324</v>
      </c>
      <c r="L239" s="96">
        <v>3.95</v>
      </c>
      <c r="M239" s="96">
        <v>4.1500000000000004</v>
      </c>
      <c r="N239" s="97">
        <v>8712044842189</v>
      </c>
      <c r="O239" s="97">
        <v>38103</v>
      </c>
      <c r="P239" s="148" t="s">
        <v>16</v>
      </c>
      <c r="Q239" s="97" t="s">
        <v>21</v>
      </c>
      <c r="R239" s="90"/>
    </row>
    <row r="240" spans="1:18" ht="19.5" customHeight="1" x14ac:dyDescent="0.4">
      <c r="A240" s="72" t="s">
        <v>326</v>
      </c>
      <c r="B240" s="72"/>
      <c r="C240" s="122" t="s">
        <v>618</v>
      </c>
      <c r="D240" s="72" t="s">
        <v>323</v>
      </c>
      <c r="E240" s="80" t="str">
        <f t="shared" si="15"/>
        <v>50-60 C3</v>
      </c>
      <c r="F240" s="84" t="s">
        <v>29</v>
      </c>
      <c r="G240" s="72" t="s">
        <v>15</v>
      </c>
      <c r="H240" s="81">
        <v>75</v>
      </c>
      <c r="I240" s="81" t="str">
        <f t="shared" si="16"/>
        <v>3x21</v>
      </c>
      <c r="J240" s="82">
        <v>3</v>
      </c>
      <c r="K240" s="82">
        <v>21</v>
      </c>
      <c r="L240" s="112">
        <v>4.45</v>
      </c>
      <c r="M240" s="112">
        <v>4.6500000000000004</v>
      </c>
      <c r="N240" s="83">
        <v>8712044842189</v>
      </c>
      <c r="O240" s="83">
        <v>38103</v>
      </c>
      <c r="P240" s="147" t="s">
        <v>16</v>
      </c>
      <c r="Q240" s="83" t="s">
        <v>21</v>
      </c>
      <c r="R240" s="72"/>
    </row>
    <row r="241" spans="1:18" ht="19.5" customHeight="1" x14ac:dyDescent="0.4">
      <c r="A241" s="91" t="s">
        <v>327</v>
      </c>
      <c r="B241" s="91"/>
      <c r="C241" s="116" t="s">
        <v>619</v>
      </c>
      <c r="D241" s="91" t="s">
        <v>328</v>
      </c>
      <c r="E241" s="93" t="str">
        <f t="shared" si="15"/>
        <v>40-50 C3</v>
      </c>
      <c r="F241" s="1" t="s">
        <v>19</v>
      </c>
      <c r="G241" s="91" t="s">
        <v>15</v>
      </c>
      <c r="H241" s="94">
        <v>65</v>
      </c>
      <c r="I241" s="94" t="str">
        <f t="shared" si="16"/>
        <v>3x21</v>
      </c>
      <c r="J241" s="95">
        <v>3</v>
      </c>
      <c r="K241" s="95">
        <v>21</v>
      </c>
      <c r="L241" s="96">
        <v>5.2</v>
      </c>
      <c r="M241" s="96">
        <v>5.45</v>
      </c>
      <c r="N241" s="97">
        <v>8717191530477</v>
      </c>
      <c r="O241" s="97">
        <v>365869</v>
      </c>
      <c r="P241" s="148" t="s">
        <v>16</v>
      </c>
      <c r="Q241" s="97" t="s">
        <v>21</v>
      </c>
      <c r="R241" s="90"/>
    </row>
    <row r="242" spans="1:18" ht="19.5" customHeight="1" x14ac:dyDescent="0.4">
      <c r="A242" s="72" t="s">
        <v>329</v>
      </c>
      <c r="B242" s="72"/>
      <c r="C242" s="115" t="s">
        <v>619</v>
      </c>
      <c r="D242" s="72" t="s">
        <v>330</v>
      </c>
      <c r="E242" s="80" t="str">
        <f t="shared" si="15"/>
        <v>40-50 C3</v>
      </c>
      <c r="F242" s="84" t="s">
        <v>19</v>
      </c>
      <c r="G242" s="72" t="s">
        <v>15</v>
      </c>
      <c r="H242" s="81">
        <v>65</v>
      </c>
      <c r="I242" s="81" t="str">
        <f t="shared" si="16"/>
        <v>3x21</v>
      </c>
      <c r="J242" s="82">
        <v>3</v>
      </c>
      <c r="K242" s="82">
        <v>21</v>
      </c>
      <c r="L242" s="112">
        <v>5.2</v>
      </c>
      <c r="M242" s="112">
        <v>5.45</v>
      </c>
      <c r="N242" s="83">
        <v>8712044892306</v>
      </c>
      <c r="O242" s="83">
        <v>50221</v>
      </c>
      <c r="P242" s="147" t="s">
        <v>16</v>
      </c>
      <c r="Q242" s="83" t="s">
        <v>21</v>
      </c>
      <c r="R242" s="72"/>
    </row>
    <row r="243" spans="1:18" ht="19.5" customHeight="1" x14ac:dyDescent="0.4">
      <c r="A243" s="91" t="s">
        <v>331</v>
      </c>
      <c r="B243" s="91"/>
      <c r="C243" s="116" t="s">
        <v>619</v>
      </c>
      <c r="D243" s="91" t="s">
        <v>330</v>
      </c>
      <c r="E243" s="93" t="str">
        <f>CONCATENATE(G243," ",F243)</f>
        <v>C5 50-60</v>
      </c>
      <c r="F243" s="1" t="s">
        <v>29</v>
      </c>
      <c r="G243" s="91" t="s">
        <v>18</v>
      </c>
      <c r="H243" s="94">
        <v>80</v>
      </c>
      <c r="I243" s="94" t="str">
        <f t="shared" si="16"/>
        <v>3x17</v>
      </c>
      <c r="J243" s="95">
        <v>3</v>
      </c>
      <c r="K243" s="95">
        <v>17</v>
      </c>
      <c r="L243" s="96">
        <v>9.5</v>
      </c>
      <c r="M243" s="96">
        <v>10</v>
      </c>
      <c r="N243" s="97">
        <v>8717191229661</v>
      </c>
      <c r="O243" s="97">
        <v>50221</v>
      </c>
      <c r="P243" s="148" t="s">
        <v>16</v>
      </c>
      <c r="Q243" s="97" t="s">
        <v>21</v>
      </c>
      <c r="R243" s="90"/>
    </row>
    <row r="244" spans="1:18" ht="19.5" customHeight="1" x14ac:dyDescent="0.4">
      <c r="A244" s="72" t="s">
        <v>332</v>
      </c>
      <c r="B244" s="72"/>
      <c r="C244" s="122" t="s">
        <v>618</v>
      </c>
      <c r="D244" s="72" t="s">
        <v>333</v>
      </c>
      <c r="E244" s="80" t="str">
        <f t="shared" si="15"/>
        <v>40-50 C3</v>
      </c>
      <c r="F244" s="84" t="s">
        <v>19</v>
      </c>
      <c r="G244" s="72" t="s">
        <v>15</v>
      </c>
      <c r="H244" s="81">
        <v>65</v>
      </c>
      <c r="I244" s="81" t="str">
        <f t="shared" si="16"/>
        <v>3x21</v>
      </c>
      <c r="J244" s="82">
        <v>3</v>
      </c>
      <c r="K244" s="82">
        <v>21</v>
      </c>
      <c r="L244" s="112">
        <v>5.2</v>
      </c>
      <c r="M244" s="112">
        <v>5.45</v>
      </c>
      <c r="N244" s="83">
        <v>8712044630465</v>
      </c>
      <c r="O244" s="83">
        <v>38117</v>
      </c>
      <c r="P244" s="147" t="s">
        <v>16</v>
      </c>
      <c r="Q244" s="83" t="s">
        <v>21</v>
      </c>
      <c r="R244" s="72"/>
    </row>
    <row r="245" spans="1:18" ht="19.5" customHeight="1" x14ac:dyDescent="0.4">
      <c r="A245" s="91" t="s">
        <v>334</v>
      </c>
      <c r="B245" s="91"/>
      <c r="C245" s="123" t="s">
        <v>618</v>
      </c>
      <c r="D245" s="91" t="s">
        <v>333</v>
      </c>
      <c r="E245" s="93" t="str">
        <f>CONCATENATE(G245," ",F245)</f>
        <v>C5 50-60</v>
      </c>
      <c r="F245" s="1" t="s">
        <v>29</v>
      </c>
      <c r="G245" s="91" t="s">
        <v>18</v>
      </c>
      <c r="H245" s="94">
        <v>95</v>
      </c>
      <c r="I245" s="94" t="str">
        <f t="shared" si="16"/>
        <v>3x17</v>
      </c>
      <c r="J245" s="95">
        <v>3</v>
      </c>
      <c r="K245" s="95">
        <v>17</v>
      </c>
      <c r="L245" s="96">
        <v>9.5</v>
      </c>
      <c r="M245" s="96">
        <v>10</v>
      </c>
      <c r="N245" s="97">
        <v>8712044630410</v>
      </c>
      <c r="O245" s="97">
        <v>38117</v>
      </c>
      <c r="P245" s="148" t="s">
        <v>16</v>
      </c>
      <c r="Q245" s="97" t="s">
        <v>21</v>
      </c>
      <c r="R245" s="90"/>
    </row>
    <row r="246" spans="1:18" ht="19.5" customHeight="1" x14ac:dyDescent="0.4">
      <c r="A246" s="72" t="s">
        <v>335</v>
      </c>
      <c r="B246" s="72"/>
      <c r="C246" s="122" t="s">
        <v>618</v>
      </c>
      <c r="D246" s="72" t="s">
        <v>336</v>
      </c>
      <c r="E246" s="80" t="str">
        <f t="shared" si="15"/>
        <v>40-50 C3</v>
      </c>
      <c r="F246" s="84" t="s">
        <v>19</v>
      </c>
      <c r="G246" s="72" t="s">
        <v>15</v>
      </c>
      <c r="H246" s="81">
        <v>70</v>
      </c>
      <c r="I246" s="81" t="str">
        <f t="shared" si="16"/>
        <v>3x21</v>
      </c>
      <c r="J246" s="82">
        <v>3</v>
      </c>
      <c r="K246" s="82">
        <v>21</v>
      </c>
      <c r="L246" s="112">
        <v>5.2</v>
      </c>
      <c r="M246" s="112">
        <v>5.45</v>
      </c>
      <c r="N246" s="83">
        <v>8712044892290</v>
      </c>
      <c r="O246" s="83">
        <v>38121</v>
      </c>
      <c r="P246" s="147" t="s">
        <v>16</v>
      </c>
      <c r="Q246" s="83" t="s">
        <v>56</v>
      </c>
      <c r="R246" s="72"/>
    </row>
    <row r="247" spans="1:18" ht="19.5" customHeight="1" x14ac:dyDescent="0.4">
      <c r="A247" s="91" t="s">
        <v>337</v>
      </c>
      <c r="B247" s="91"/>
      <c r="C247" s="116" t="s">
        <v>619</v>
      </c>
      <c r="D247" s="91" t="s">
        <v>336</v>
      </c>
      <c r="E247" s="93" t="str">
        <f>CONCATENATE(G247," ",F247)</f>
        <v>C5 50-60</v>
      </c>
      <c r="F247" s="1" t="s">
        <v>29</v>
      </c>
      <c r="G247" s="91" t="s">
        <v>18</v>
      </c>
      <c r="H247" s="94">
        <v>95</v>
      </c>
      <c r="I247" s="94" t="str">
        <f t="shared" si="16"/>
        <v>3x17</v>
      </c>
      <c r="J247" s="95">
        <v>3</v>
      </c>
      <c r="K247" s="95">
        <v>17</v>
      </c>
      <c r="L247" s="96">
        <v>9.5</v>
      </c>
      <c r="M247" s="96">
        <v>10</v>
      </c>
      <c r="N247" s="97">
        <v>8717191229715</v>
      </c>
      <c r="O247" s="97">
        <v>38121</v>
      </c>
      <c r="P247" s="148" t="s">
        <v>16</v>
      </c>
      <c r="Q247" s="97" t="s">
        <v>56</v>
      </c>
      <c r="R247" s="90"/>
    </row>
    <row r="248" spans="1:18" ht="19.5" customHeight="1" x14ac:dyDescent="0.4">
      <c r="A248" s="72" t="s">
        <v>338</v>
      </c>
      <c r="B248" s="72"/>
      <c r="C248" s="115" t="s">
        <v>619</v>
      </c>
      <c r="D248" s="72" t="s">
        <v>339</v>
      </c>
      <c r="E248" s="80" t="str">
        <f t="shared" si="15"/>
        <v>25-30 C3</v>
      </c>
      <c r="F248" s="84" t="s">
        <v>17</v>
      </c>
      <c r="G248" s="72" t="s">
        <v>15</v>
      </c>
      <c r="H248" s="81">
        <v>45</v>
      </c>
      <c r="I248" s="81" t="str">
        <f t="shared" si="16"/>
        <v>4x21</v>
      </c>
      <c r="J248" s="82">
        <v>4</v>
      </c>
      <c r="K248" s="82">
        <v>21</v>
      </c>
      <c r="L248" s="112">
        <v>4.2</v>
      </c>
      <c r="M248" s="112">
        <v>4.4000000000000004</v>
      </c>
      <c r="N248" s="83">
        <v>8716123036612</v>
      </c>
      <c r="O248" s="83">
        <v>38144</v>
      </c>
      <c r="P248" s="147" t="s">
        <v>16</v>
      </c>
      <c r="Q248" s="83" t="s">
        <v>21</v>
      </c>
      <c r="R248" s="72"/>
    </row>
    <row r="249" spans="1:18" ht="19.5" customHeight="1" x14ac:dyDescent="0.4">
      <c r="A249" s="91" t="s">
        <v>340</v>
      </c>
      <c r="B249" s="91"/>
      <c r="C249" s="116" t="s">
        <v>619</v>
      </c>
      <c r="D249" s="91" t="s">
        <v>339</v>
      </c>
      <c r="E249" s="93" t="str">
        <f>CONCATENATE(G249," ",F249)</f>
        <v>C5 30-40</v>
      </c>
      <c r="F249" s="1" t="s">
        <v>20</v>
      </c>
      <c r="G249" s="91" t="s">
        <v>18</v>
      </c>
      <c r="H249" s="94">
        <v>55</v>
      </c>
      <c r="I249" s="94" t="str">
        <f t="shared" si="16"/>
        <v>4x17</v>
      </c>
      <c r="J249" s="95">
        <v>4</v>
      </c>
      <c r="K249" s="95">
        <v>17</v>
      </c>
      <c r="L249" s="96">
        <v>8.35</v>
      </c>
      <c r="M249" s="96">
        <v>8.75</v>
      </c>
      <c r="N249" s="97">
        <v>8712044631820</v>
      </c>
      <c r="O249" s="97">
        <v>38144</v>
      </c>
      <c r="P249" s="148" t="s">
        <v>16</v>
      </c>
      <c r="Q249" s="97" t="s">
        <v>21</v>
      </c>
      <c r="R249" s="90"/>
    </row>
    <row r="250" spans="1:18" ht="19.5" customHeight="1" x14ac:dyDescent="0.4">
      <c r="A250" s="72" t="s">
        <v>341</v>
      </c>
      <c r="B250" s="72"/>
      <c r="C250" s="122" t="s">
        <v>618</v>
      </c>
      <c r="D250" s="72" t="s">
        <v>342</v>
      </c>
      <c r="E250" s="80" t="str">
        <f t="shared" si="15"/>
        <v>25-30 C3</v>
      </c>
      <c r="F250" s="84" t="s">
        <v>17</v>
      </c>
      <c r="G250" s="72" t="s">
        <v>15</v>
      </c>
      <c r="H250" s="81">
        <v>45</v>
      </c>
      <c r="I250" s="81" t="str">
        <f t="shared" si="16"/>
        <v>5x21</v>
      </c>
      <c r="J250" s="82">
        <v>5</v>
      </c>
      <c r="K250" s="82">
        <v>21</v>
      </c>
      <c r="L250" s="112">
        <v>4.2</v>
      </c>
      <c r="M250" s="112">
        <v>4.4000000000000004</v>
      </c>
      <c r="N250" s="83">
        <v>8712044632513</v>
      </c>
      <c r="O250" s="83">
        <v>38148</v>
      </c>
      <c r="P250" s="147" t="s">
        <v>16</v>
      </c>
      <c r="Q250" s="83" t="s">
        <v>148</v>
      </c>
      <c r="R250" s="72"/>
    </row>
    <row r="251" spans="1:18" ht="19.5" customHeight="1" x14ac:dyDescent="0.4">
      <c r="A251" s="91" t="s">
        <v>343</v>
      </c>
      <c r="B251" s="91"/>
      <c r="C251" s="123" t="s">
        <v>618</v>
      </c>
      <c r="D251" s="91" t="s">
        <v>342</v>
      </c>
      <c r="E251" s="93" t="str">
        <f>CONCATENATE(G251," ",F251)</f>
        <v>C5 30-40</v>
      </c>
      <c r="F251" s="1" t="s">
        <v>20</v>
      </c>
      <c r="G251" s="91" t="s">
        <v>18</v>
      </c>
      <c r="H251" s="94">
        <v>55</v>
      </c>
      <c r="I251" s="94" t="str">
        <f t="shared" si="16"/>
        <v>4x17</v>
      </c>
      <c r="J251" s="95">
        <v>4</v>
      </c>
      <c r="K251" s="95">
        <v>17</v>
      </c>
      <c r="L251" s="96">
        <v>8.35</v>
      </c>
      <c r="M251" s="96">
        <v>8.75</v>
      </c>
      <c r="N251" s="97">
        <v>8712044632520</v>
      </c>
      <c r="O251" s="97">
        <v>38148</v>
      </c>
      <c r="P251" s="148" t="s">
        <v>16</v>
      </c>
      <c r="Q251" s="97" t="s">
        <v>148</v>
      </c>
      <c r="R251" s="90"/>
    </row>
    <row r="252" spans="1:18" ht="19.5" customHeight="1" x14ac:dyDescent="0.4">
      <c r="A252" s="72" t="s">
        <v>344</v>
      </c>
      <c r="B252" s="72"/>
      <c r="C252" s="115" t="s">
        <v>619</v>
      </c>
      <c r="D252" s="72" t="s">
        <v>345</v>
      </c>
      <c r="E252" s="80" t="str">
        <f t="shared" ref="E252:E295" si="18">CONCATENATE(F252," ",G252)</f>
        <v>25-30 C3</v>
      </c>
      <c r="F252" s="84" t="s">
        <v>17</v>
      </c>
      <c r="G252" s="72" t="s">
        <v>15</v>
      </c>
      <c r="H252" s="81">
        <v>55</v>
      </c>
      <c r="I252" s="81" t="str">
        <f t="shared" si="16"/>
        <v>4x21</v>
      </c>
      <c r="J252" s="82">
        <v>4</v>
      </c>
      <c r="K252" s="82">
        <v>21</v>
      </c>
      <c r="L252" s="112">
        <v>3.95</v>
      </c>
      <c r="M252" s="112">
        <v>4.1500000000000004</v>
      </c>
      <c r="N252" s="83">
        <v>8712044892313</v>
      </c>
      <c r="O252" s="83">
        <v>38174</v>
      </c>
      <c r="P252" s="147" t="s">
        <v>16</v>
      </c>
      <c r="Q252" s="83" t="s">
        <v>77</v>
      </c>
      <c r="R252" s="72"/>
    </row>
    <row r="253" spans="1:18" ht="19.5" customHeight="1" x14ac:dyDescent="0.4">
      <c r="A253" s="91" t="s">
        <v>346</v>
      </c>
      <c r="B253" s="91"/>
      <c r="C253" s="116" t="s">
        <v>619</v>
      </c>
      <c r="D253" s="91" t="s">
        <v>347</v>
      </c>
      <c r="E253" s="93" t="str">
        <f t="shared" si="18"/>
        <v>25-30 C3</v>
      </c>
      <c r="F253" s="1" t="s">
        <v>17</v>
      </c>
      <c r="G253" s="91" t="s">
        <v>15</v>
      </c>
      <c r="H253" s="94">
        <v>50</v>
      </c>
      <c r="I253" s="94" t="str">
        <f t="shared" si="16"/>
        <v>4x21</v>
      </c>
      <c r="J253" s="95">
        <v>4</v>
      </c>
      <c r="K253" s="95">
        <v>21</v>
      </c>
      <c r="L253" s="96">
        <v>3.95</v>
      </c>
      <c r="M253" s="96">
        <v>4.1500000000000004</v>
      </c>
      <c r="N253" s="97">
        <v>8717191229937</v>
      </c>
      <c r="O253" s="97">
        <v>38160</v>
      </c>
      <c r="P253" s="148" t="s">
        <v>16</v>
      </c>
      <c r="Q253" s="97" t="s">
        <v>77</v>
      </c>
      <c r="R253" s="90"/>
    </row>
    <row r="254" spans="1:18" ht="19.5" customHeight="1" x14ac:dyDescent="0.4">
      <c r="A254" s="72" t="s">
        <v>348</v>
      </c>
      <c r="B254" s="72"/>
      <c r="C254" s="122" t="s">
        <v>618</v>
      </c>
      <c r="D254" s="72" t="s">
        <v>349</v>
      </c>
      <c r="E254" s="80" t="str">
        <f t="shared" si="18"/>
        <v>40-50 C3</v>
      </c>
      <c r="F254" s="84" t="s">
        <v>19</v>
      </c>
      <c r="G254" s="72" t="s">
        <v>15</v>
      </c>
      <c r="H254" s="81">
        <v>50</v>
      </c>
      <c r="I254" s="81" t="str">
        <f t="shared" si="16"/>
        <v>3x21</v>
      </c>
      <c r="J254" s="82">
        <v>3</v>
      </c>
      <c r="K254" s="82">
        <v>21</v>
      </c>
      <c r="L254" s="112">
        <v>3.95</v>
      </c>
      <c r="M254" s="112">
        <v>4.1500000000000004</v>
      </c>
      <c r="N254" s="83">
        <v>8712044732336</v>
      </c>
      <c r="O254" s="83">
        <v>38176</v>
      </c>
      <c r="P254" s="147" t="s">
        <v>16</v>
      </c>
      <c r="Q254" s="83" t="s">
        <v>77</v>
      </c>
      <c r="R254" s="72"/>
    </row>
    <row r="255" spans="1:18" ht="19.5" customHeight="1" x14ac:dyDescent="0.4">
      <c r="A255" s="91" t="s">
        <v>491</v>
      </c>
      <c r="B255" s="91"/>
      <c r="C255" s="116" t="s">
        <v>619</v>
      </c>
      <c r="D255" s="91" t="s">
        <v>350</v>
      </c>
      <c r="E255" s="93" t="str">
        <f t="shared" si="18"/>
        <v>40-50 C3</v>
      </c>
      <c r="F255" s="1" t="s">
        <v>19</v>
      </c>
      <c r="G255" s="91" t="s">
        <v>15</v>
      </c>
      <c r="H255" s="94">
        <v>75</v>
      </c>
      <c r="I255" s="94" t="s">
        <v>586</v>
      </c>
      <c r="J255" s="95">
        <v>3</v>
      </c>
      <c r="K255" s="95" t="s">
        <v>324</v>
      </c>
      <c r="L255" s="96">
        <v>4.75</v>
      </c>
      <c r="M255" s="96">
        <v>5</v>
      </c>
      <c r="N255" s="97">
        <v>8712044842196</v>
      </c>
      <c r="O255" s="97">
        <v>38178</v>
      </c>
      <c r="P255" s="148" t="s">
        <v>16</v>
      </c>
      <c r="Q255" s="97" t="s">
        <v>77</v>
      </c>
      <c r="R255" s="90"/>
    </row>
    <row r="256" spans="1:18" ht="19.5" customHeight="1" x14ac:dyDescent="0.4">
      <c r="A256" s="72" t="s">
        <v>417</v>
      </c>
      <c r="B256" s="72"/>
      <c r="C256" s="122" t="s">
        <v>618</v>
      </c>
      <c r="D256" s="72" t="s">
        <v>351</v>
      </c>
      <c r="E256" s="80" t="str">
        <f t="shared" si="18"/>
        <v>40-50 C3</v>
      </c>
      <c r="F256" s="84" t="s">
        <v>19</v>
      </c>
      <c r="G256" s="72" t="s">
        <v>15</v>
      </c>
      <c r="H256" s="81">
        <v>70</v>
      </c>
      <c r="I256" s="81" t="s">
        <v>586</v>
      </c>
      <c r="J256" s="82">
        <v>3</v>
      </c>
      <c r="K256" s="82" t="s">
        <v>324</v>
      </c>
      <c r="L256" s="112">
        <v>4.75</v>
      </c>
      <c r="M256" s="112">
        <v>5</v>
      </c>
      <c r="N256" s="83">
        <v>8712044892634</v>
      </c>
      <c r="O256" s="83">
        <v>38179</v>
      </c>
      <c r="P256" s="147" t="s">
        <v>16</v>
      </c>
      <c r="Q256" s="83" t="s">
        <v>77</v>
      </c>
      <c r="R256" s="72"/>
    </row>
    <row r="257" spans="1:18" ht="19.5" customHeight="1" x14ac:dyDescent="0.4">
      <c r="A257" s="91" t="s">
        <v>352</v>
      </c>
      <c r="B257" s="91"/>
      <c r="C257" s="116" t="s">
        <v>619</v>
      </c>
      <c r="D257" s="91" t="s">
        <v>690</v>
      </c>
      <c r="E257" s="93" t="str">
        <f t="shared" si="18"/>
        <v>60-80 C3</v>
      </c>
      <c r="F257" s="1" t="s">
        <v>31</v>
      </c>
      <c r="G257" s="91" t="s">
        <v>15</v>
      </c>
      <c r="H257" s="94">
        <v>95</v>
      </c>
      <c r="I257" s="94" t="str">
        <f>CONCATENATE(J257,"x",K257)</f>
        <v>2x21(33)</v>
      </c>
      <c r="J257" s="95">
        <v>2</v>
      </c>
      <c r="K257" s="95" t="s">
        <v>324</v>
      </c>
      <c r="L257" s="96">
        <v>3.65</v>
      </c>
      <c r="M257" s="96">
        <v>3.85</v>
      </c>
      <c r="N257" s="97">
        <v>8712044842202</v>
      </c>
      <c r="O257" s="97">
        <v>38197</v>
      </c>
      <c r="P257" s="148" t="s">
        <v>16</v>
      </c>
      <c r="Q257" s="97">
        <v>3</v>
      </c>
      <c r="R257" s="90"/>
    </row>
    <row r="258" spans="1:18" ht="19.5" customHeight="1" x14ac:dyDescent="0.4">
      <c r="A258" s="72" t="s">
        <v>355</v>
      </c>
      <c r="B258" s="72"/>
      <c r="C258" s="115" t="s">
        <v>619</v>
      </c>
      <c r="D258" s="72" t="s">
        <v>354</v>
      </c>
      <c r="E258" s="80" t="str">
        <f t="shared" si="18"/>
        <v>25-30 C3</v>
      </c>
      <c r="F258" s="84" t="s">
        <v>17</v>
      </c>
      <c r="G258" s="72" t="s">
        <v>15</v>
      </c>
      <c r="H258" s="81">
        <v>40</v>
      </c>
      <c r="I258" s="81" t="s">
        <v>535</v>
      </c>
      <c r="J258" s="82">
        <v>4</v>
      </c>
      <c r="K258" s="82">
        <v>21</v>
      </c>
      <c r="L258" s="112">
        <v>3.95</v>
      </c>
      <c r="M258" s="112">
        <v>4.1500000000000004</v>
      </c>
      <c r="N258" s="83">
        <v>8712044842219</v>
      </c>
      <c r="O258" s="83">
        <v>38202</v>
      </c>
      <c r="P258" s="147" t="s">
        <v>16</v>
      </c>
      <c r="Q258" s="83">
        <v>3</v>
      </c>
      <c r="R258" s="72"/>
    </row>
    <row r="259" spans="1:18" ht="19.5" customHeight="1" x14ac:dyDescent="0.4">
      <c r="A259" s="91" t="s">
        <v>356</v>
      </c>
      <c r="B259" s="91"/>
      <c r="C259" s="116" t="s">
        <v>619</v>
      </c>
      <c r="D259" s="91" t="s">
        <v>354</v>
      </c>
      <c r="E259" s="93" t="str">
        <f>CONCATENATE(G259," ",F259)</f>
        <v>C5 30-40</v>
      </c>
      <c r="F259" s="1" t="s">
        <v>20</v>
      </c>
      <c r="G259" s="91" t="s">
        <v>18</v>
      </c>
      <c r="H259" s="94">
        <v>50</v>
      </c>
      <c r="I259" s="94" t="str">
        <f t="shared" ref="I259:I290" si="19">CONCATENATE(J259,"x",K259)</f>
        <v>4x17</v>
      </c>
      <c r="J259" s="95">
        <v>4</v>
      </c>
      <c r="K259" s="95">
        <v>17</v>
      </c>
      <c r="L259" s="96">
        <v>6.45</v>
      </c>
      <c r="M259" s="96">
        <v>6.75</v>
      </c>
      <c r="N259" s="97">
        <v>8712044636429</v>
      </c>
      <c r="O259" s="97">
        <v>38202</v>
      </c>
      <c r="P259" s="148" t="s">
        <v>16</v>
      </c>
      <c r="Q259" s="97">
        <v>3</v>
      </c>
      <c r="R259" s="90"/>
    </row>
    <row r="260" spans="1:18" ht="19.5" customHeight="1" x14ac:dyDescent="0.4">
      <c r="A260" s="72" t="s">
        <v>604</v>
      </c>
      <c r="B260" s="72"/>
      <c r="C260" s="122" t="s">
        <v>618</v>
      </c>
      <c r="D260" s="72" t="s">
        <v>605</v>
      </c>
      <c r="E260" s="80" t="str">
        <f t="shared" si="18"/>
        <v>40-50 C3</v>
      </c>
      <c r="F260" s="84" t="s">
        <v>19</v>
      </c>
      <c r="G260" s="72" t="s">
        <v>15</v>
      </c>
      <c r="H260" s="81">
        <v>70</v>
      </c>
      <c r="I260" s="81" t="str">
        <f t="shared" si="19"/>
        <v>4x21</v>
      </c>
      <c r="J260" s="82">
        <v>4</v>
      </c>
      <c r="K260" s="82">
        <v>21</v>
      </c>
      <c r="L260" s="112">
        <v>3.65</v>
      </c>
      <c r="M260" s="112">
        <v>3.85</v>
      </c>
      <c r="N260" s="83">
        <v>8717191525022</v>
      </c>
      <c r="O260" s="83">
        <v>317764</v>
      </c>
      <c r="P260" s="147" t="s">
        <v>16</v>
      </c>
      <c r="Q260" s="83">
        <v>3</v>
      </c>
      <c r="R260" s="72"/>
    </row>
    <row r="261" spans="1:18" ht="19.5" customHeight="1" x14ac:dyDescent="0.4">
      <c r="A261" s="91" t="s">
        <v>606</v>
      </c>
      <c r="B261" s="91"/>
      <c r="C261" s="123" t="s">
        <v>618</v>
      </c>
      <c r="D261" s="91" t="s">
        <v>605</v>
      </c>
      <c r="E261" s="93" t="str">
        <f>CONCATENATE(G261," ",F261)</f>
        <v>C5 50-60</v>
      </c>
      <c r="F261" s="1" t="s">
        <v>29</v>
      </c>
      <c r="G261" s="91" t="s">
        <v>18</v>
      </c>
      <c r="H261" s="94">
        <v>90</v>
      </c>
      <c r="I261" s="94" t="str">
        <f t="shared" si="19"/>
        <v>3x17</v>
      </c>
      <c r="J261" s="95">
        <v>3</v>
      </c>
      <c r="K261" s="95">
        <v>17</v>
      </c>
      <c r="L261" s="96">
        <v>7.35</v>
      </c>
      <c r="M261" s="96">
        <v>7.7</v>
      </c>
      <c r="N261" s="97">
        <v>8717191530484</v>
      </c>
      <c r="O261" s="97">
        <v>317764</v>
      </c>
      <c r="P261" s="148" t="s">
        <v>16</v>
      </c>
      <c r="Q261" s="97">
        <v>3</v>
      </c>
      <c r="R261" s="90"/>
    </row>
    <row r="262" spans="1:18" ht="19.2" customHeight="1" x14ac:dyDescent="0.4">
      <c r="A262" s="72" t="s">
        <v>492</v>
      </c>
      <c r="B262" s="72"/>
      <c r="C262" s="122" t="s">
        <v>618</v>
      </c>
      <c r="D262" s="72" t="s">
        <v>691</v>
      </c>
      <c r="E262" s="80" t="s">
        <v>704</v>
      </c>
      <c r="F262" s="84" t="s">
        <v>17</v>
      </c>
      <c r="G262" s="72" t="s">
        <v>15</v>
      </c>
      <c r="H262" s="81">
        <v>45</v>
      </c>
      <c r="I262" s="81" t="str">
        <f t="shared" si="19"/>
        <v>5x21</v>
      </c>
      <c r="J262" s="82">
        <v>5</v>
      </c>
      <c r="K262" s="82">
        <v>21</v>
      </c>
      <c r="L262" s="112">
        <v>4.2</v>
      </c>
      <c r="M262" s="112">
        <v>4.4000000000000004</v>
      </c>
      <c r="N262" s="83">
        <v>8717191525039</v>
      </c>
      <c r="O262" s="83">
        <v>329529</v>
      </c>
      <c r="P262" s="147" t="s">
        <v>16</v>
      </c>
      <c r="Q262" s="83">
        <v>3</v>
      </c>
      <c r="R262" s="72"/>
    </row>
    <row r="263" spans="1:18" ht="19.5" customHeight="1" x14ac:dyDescent="0.4">
      <c r="A263" s="91" t="s">
        <v>357</v>
      </c>
      <c r="B263" s="91"/>
      <c r="C263" s="123" t="s">
        <v>618</v>
      </c>
      <c r="D263" s="91" t="s">
        <v>358</v>
      </c>
      <c r="E263" s="93" t="s">
        <v>704</v>
      </c>
      <c r="F263" s="1" t="s">
        <v>17</v>
      </c>
      <c r="G263" s="91" t="s">
        <v>15</v>
      </c>
      <c r="H263" s="94">
        <v>45</v>
      </c>
      <c r="I263" s="94" t="s">
        <v>535</v>
      </c>
      <c r="J263" s="95">
        <v>5</v>
      </c>
      <c r="K263" s="95">
        <v>21</v>
      </c>
      <c r="L263" s="96">
        <v>3.65</v>
      </c>
      <c r="M263" s="96">
        <v>3.85</v>
      </c>
      <c r="N263" s="97">
        <v>8712044842226</v>
      </c>
      <c r="O263" s="97">
        <v>38215</v>
      </c>
      <c r="P263" s="148" t="s">
        <v>16</v>
      </c>
      <c r="Q263" s="97">
        <v>3</v>
      </c>
      <c r="R263" s="90"/>
    </row>
    <row r="264" spans="1:18" ht="19.5" customHeight="1" x14ac:dyDescent="0.4">
      <c r="A264" s="72" t="s">
        <v>359</v>
      </c>
      <c r="B264" s="72"/>
      <c r="C264" s="115" t="s">
        <v>619</v>
      </c>
      <c r="D264" s="72" t="s">
        <v>358</v>
      </c>
      <c r="E264" s="80" t="str">
        <f>CONCATENATE(G264," ",F264)</f>
        <v>C5 30-40</v>
      </c>
      <c r="F264" s="84" t="s">
        <v>20</v>
      </c>
      <c r="G264" s="72" t="s">
        <v>18</v>
      </c>
      <c r="H264" s="81">
        <v>55</v>
      </c>
      <c r="I264" s="81" t="str">
        <f t="shared" si="19"/>
        <v>4x17</v>
      </c>
      <c r="J264" s="82">
        <v>4</v>
      </c>
      <c r="K264" s="82">
        <v>17</v>
      </c>
      <c r="L264" s="112">
        <v>6.45</v>
      </c>
      <c r="M264" s="112">
        <v>6.75</v>
      </c>
      <c r="N264" s="83">
        <v>8712044637396</v>
      </c>
      <c r="O264" s="83">
        <v>38215</v>
      </c>
      <c r="P264" s="147" t="s">
        <v>16</v>
      </c>
      <c r="Q264" s="83">
        <v>3</v>
      </c>
      <c r="R264" s="72"/>
    </row>
    <row r="265" spans="1:18" ht="19.5" customHeight="1" x14ac:dyDescent="0.4">
      <c r="A265" s="91" t="s">
        <v>360</v>
      </c>
      <c r="B265" s="91"/>
      <c r="C265" s="116" t="s">
        <v>619</v>
      </c>
      <c r="D265" s="91" t="s">
        <v>555</v>
      </c>
      <c r="E265" s="93" t="str">
        <f t="shared" si="18"/>
        <v>30-40 C3</v>
      </c>
      <c r="F265" s="1" t="s">
        <v>20</v>
      </c>
      <c r="G265" s="91" t="s">
        <v>15</v>
      </c>
      <c r="H265" s="94">
        <v>70</v>
      </c>
      <c r="I265" s="94" t="str">
        <f t="shared" si="19"/>
        <v>3x21</v>
      </c>
      <c r="J265" s="95">
        <v>3</v>
      </c>
      <c r="K265" s="95">
        <v>21</v>
      </c>
      <c r="L265" s="96">
        <v>3.95</v>
      </c>
      <c r="M265" s="96">
        <v>4.1500000000000004</v>
      </c>
      <c r="N265" s="97">
        <v>8717191525046</v>
      </c>
      <c r="O265" s="97">
        <v>320029</v>
      </c>
      <c r="P265" s="148" t="s">
        <v>16</v>
      </c>
      <c r="Q265" s="97">
        <v>3</v>
      </c>
      <c r="R265" s="90"/>
    </row>
    <row r="266" spans="1:18" ht="19.5" customHeight="1" x14ac:dyDescent="0.4">
      <c r="A266" s="72" t="s">
        <v>361</v>
      </c>
      <c r="B266" s="72"/>
      <c r="C266" s="115" t="s">
        <v>619</v>
      </c>
      <c r="D266" s="72" t="s">
        <v>555</v>
      </c>
      <c r="E266" s="80" t="str">
        <f>CONCATENATE(G266," ",F266)</f>
        <v>C5 60-80</v>
      </c>
      <c r="F266" s="84" t="s">
        <v>31</v>
      </c>
      <c r="G266" s="72" t="s">
        <v>18</v>
      </c>
      <c r="H266" s="81">
        <v>80</v>
      </c>
      <c r="I266" s="81" t="str">
        <f t="shared" si="19"/>
        <v>2x17</v>
      </c>
      <c r="J266" s="82">
        <v>2</v>
      </c>
      <c r="K266" s="82">
        <v>17</v>
      </c>
      <c r="L266" s="112">
        <v>8.35</v>
      </c>
      <c r="M266" s="112">
        <v>8.75</v>
      </c>
      <c r="N266" s="83">
        <v>8717191529358</v>
      </c>
      <c r="O266" s="83">
        <v>320029</v>
      </c>
      <c r="P266" s="147" t="s">
        <v>16</v>
      </c>
      <c r="Q266" s="83">
        <v>3</v>
      </c>
      <c r="R266" s="72"/>
    </row>
    <row r="267" spans="1:18" ht="19.5" customHeight="1" x14ac:dyDescent="0.4">
      <c r="A267" s="91" t="s">
        <v>362</v>
      </c>
      <c r="B267" s="91"/>
      <c r="C267" s="123" t="s">
        <v>618</v>
      </c>
      <c r="D267" s="91" t="s">
        <v>363</v>
      </c>
      <c r="E267" s="93" t="str">
        <f t="shared" si="18"/>
        <v>25-30 C3</v>
      </c>
      <c r="F267" s="1" t="s">
        <v>17</v>
      </c>
      <c r="G267" s="91" t="s">
        <v>15</v>
      </c>
      <c r="H267" s="94">
        <v>30</v>
      </c>
      <c r="I267" s="94" t="str">
        <f t="shared" si="19"/>
        <v>6x21</v>
      </c>
      <c r="J267" s="95">
        <v>6</v>
      </c>
      <c r="K267" s="95">
        <v>21</v>
      </c>
      <c r="L267" s="96">
        <v>3.65</v>
      </c>
      <c r="M267" s="96">
        <v>3.85</v>
      </c>
      <c r="N267" s="97">
        <v>8712815794242</v>
      </c>
      <c r="O267" s="97">
        <v>99848</v>
      </c>
      <c r="P267" s="148" t="s">
        <v>16</v>
      </c>
      <c r="Q267" s="97">
        <v>3</v>
      </c>
      <c r="R267" s="90"/>
    </row>
    <row r="268" spans="1:18" ht="19.5" customHeight="1" x14ac:dyDescent="0.4">
      <c r="A268" s="72" t="s">
        <v>578</v>
      </c>
      <c r="B268" s="72"/>
      <c r="C268" s="115" t="s">
        <v>619</v>
      </c>
      <c r="D268" s="72" t="s">
        <v>365</v>
      </c>
      <c r="E268" s="80" t="str">
        <f t="shared" si="18"/>
        <v>40-50 C3</v>
      </c>
      <c r="F268" s="84" t="s">
        <v>19</v>
      </c>
      <c r="G268" s="72" t="s">
        <v>15</v>
      </c>
      <c r="H268" s="81">
        <v>70</v>
      </c>
      <c r="I268" s="81" t="str">
        <f t="shared" si="19"/>
        <v>3x21</v>
      </c>
      <c r="J268" s="82">
        <v>3</v>
      </c>
      <c r="K268" s="82">
        <v>21</v>
      </c>
      <c r="L268" s="112">
        <v>4.2</v>
      </c>
      <c r="M268" s="112">
        <v>4.4000000000000004</v>
      </c>
      <c r="N268" s="83">
        <v>8712044842233</v>
      </c>
      <c r="O268" s="83">
        <v>38219</v>
      </c>
      <c r="P268" s="147" t="s">
        <v>16</v>
      </c>
      <c r="Q268" s="83">
        <v>3</v>
      </c>
      <c r="R268" s="72"/>
    </row>
    <row r="269" spans="1:18" ht="19.5" customHeight="1" x14ac:dyDescent="0.4">
      <c r="A269" s="91" t="s">
        <v>364</v>
      </c>
      <c r="B269" s="91"/>
      <c r="C269" s="116" t="s">
        <v>619</v>
      </c>
      <c r="D269" s="91" t="s">
        <v>687</v>
      </c>
      <c r="E269" s="93" t="str">
        <f t="shared" si="18"/>
        <v>40-50 C3</v>
      </c>
      <c r="F269" s="1" t="s">
        <v>19</v>
      </c>
      <c r="G269" s="91" t="s">
        <v>15</v>
      </c>
      <c r="H269" s="94">
        <v>70</v>
      </c>
      <c r="I269" s="94" t="str">
        <f t="shared" si="19"/>
        <v>3x21</v>
      </c>
      <c r="J269" s="95">
        <v>3</v>
      </c>
      <c r="K269" s="95">
        <v>21</v>
      </c>
      <c r="L269" s="96">
        <v>4.2</v>
      </c>
      <c r="M269" s="96">
        <v>4.4000000000000004</v>
      </c>
      <c r="N269" s="97">
        <v>8717191537698</v>
      </c>
      <c r="O269" s="97">
        <v>366502</v>
      </c>
      <c r="P269" s="148" t="s">
        <v>16</v>
      </c>
      <c r="Q269" s="97">
        <v>3</v>
      </c>
      <c r="R269" s="90" t="s">
        <v>563</v>
      </c>
    </row>
    <row r="270" spans="1:18" ht="19.5" customHeight="1" x14ac:dyDescent="0.4">
      <c r="A270" s="72" t="s">
        <v>495</v>
      </c>
      <c r="B270" s="72"/>
      <c r="C270" s="115" t="s">
        <v>619</v>
      </c>
      <c r="D270" s="72" t="s">
        <v>556</v>
      </c>
      <c r="E270" s="80" t="str">
        <f t="shared" si="18"/>
        <v>60-80 C3</v>
      </c>
      <c r="F270" s="84" t="s">
        <v>31</v>
      </c>
      <c r="G270" s="72" t="s">
        <v>15</v>
      </c>
      <c r="H270" s="81">
        <v>95</v>
      </c>
      <c r="I270" s="81" t="str">
        <f t="shared" si="19"/>
        <v>2x21(33)</v>
      </c>
      <c r="J270" s="82">
        <v>2</v>
      </c>
      <c r="K270" s="82" t="s">
        <v>324</v>
      </c>
      <c r="L270" s="112">
        <v>3.65</v>
      </c>
      <c r="M270" s="112">
        <v>3.85</v>
      </c>
      <c r="N270" s="83">
        <v>8717191524995</v>
      </c>
      <c r="O270" s="83">
        <v>360316</v>
      </c>
      <c r="P270" s="147" t="s">
        <v>16</v>
      </c>
      <c r="Q270" s="83">
        <v>3</v>
      </c>
      <c r="R270" s="72"/>
    </row>
    <row r="271" spans="1:18" ht="19.5" customHeight="1" x14ac:dyDescent="0.4">
      <c r="A271" s="91" t="s">
        <v>366</v>
      </c>
      <c r="B271" s="91"/>
      <c r="C271" s="116" t="s">
        <v>619</v>
      </c>
      <c r="D271" s="91" t="s">
        <v>367</v>
      </c>
      <c r="E271" s="93" t="str">
        <f t="shared" si="18"/>
        <v>25-30 C3</v>
      </c>
      <c r="F271" s="1" t="s">
        <v>17</v>
      </c>
      <c r="G271" s="91" t="s">
        <v>15</v>
      </c>
      <c r="H271" s="94">
        <v>45</v>
      </c>
      <c r="I271" s="94" t="str">
        <f t="shared" si="19"/>
        <v>4x21</v>
      </c>
      <c r="J271" s="95">
        <v>4</v>
      </c>
      <c r="K271" s="95">
        <v>21</v>
      </c>
      <c r="L271" s="96">
        <v>3.65</v>
      </c>
      <c r="M271" s="96">
        <v>3.85</v>
      </c>
      <c r="N271" s="97">
        <v>8712044842240</v>
      </c>
      <c r="O271" s="97">
        <v>38225</v>
      </c>
      <c r="P271" s="148" t="s">
        <v>16</v>
      </c>
      <c r="Q271" s="97">
        <v>3</v>
      </c>
      <c r="R271" s="90"/>
    </row>
    <row r="272" spans="1:18" ht="19.5" customHeight="1" x14ac:dyDescent="0.4">
      <c r="A272" s="72" t="s">
        <v>368</v>
      </c>
      <c r="B272" s="72"/>
      <c r="C272" s="115" t="s">
        <v>619</v>
      </c>
      <c r="D272" s="72" t="s">
        <v>557</v>
      </c>
      <c r="E272" s="80" t="str">
        <f t="shared" si="18"/>
        <v>25-30 C3</v>
      </c>
      <c r="F272" s="84" t="s">
        <v>17</v>
      </c>
      <c r="G272" s="72" t="s">
        <v>15</v>
      </c>
      <c r="H272" s="81">
        <v>35</v>
      </c>
      <c r="I272" s="81" t="str">
        <f t="shared" si="19"/>
        <v>5x21</v>
      </c>
      <c r="J272" s="82">
        <v>5</v>
      </c>
      <c r="K272" s="82">
        <v>21</v>
      </c>
      <c r="L272" s="112">
        <v>4.2</v>
      </c>
      <c r="M272" s="112">
        <v>4.4000000000000004</v>
      </c>
      <c r="N272" s="83">
        <v>8717191449038</v>
      </c>
      <c r="O272" s="83">
        <v>318286</v>
      </c>
      <c r="P272" s="147" t="s">
        <v>16</v>
      </c>
      <c r="Q272" s="83">
        <v>3</v>
      </c>
      <c r="R272" s="72"/>
    </row>
    <row r="273" spans="1:18" ht="19.5" customHeight="1" x14ac:dyDescent="0.4">
      <c r="A273" s="91" t="s">
        <v>369</v>
      </c>
      <c r="B273" s="91"/>
      <c r="C273" s="123" t="s">
        <v>618</v>
      </c>
      <c r="D273" s="91" t="s">
        <v>557</v>
      </c>
      <c r="E273" s="93" t="str">
        <f>CONCATENATE(G273," ",F273)</f>
        <v>C5 30-40</v>
      </c>
      <c r="F273" s="1" t="s">
        <v>20</v>
      </c>
      <c r="G273" s="91" t="s">
        <v>18</v>
      </c>
      <c r="H273" s="94">
        <v>45</v>
      </c>
      <c r="I273" s="94" t="str">
        <f t="shared" si="19"/>
        <v>5x17</v>
      </c>
      <c r="J273" s="95">
        <v>5</v>
      </c>
      <c r="K273" s="95">
        <v>17</v>
      </c>
      <c r="L273" s="96">
        <v>8.35</v>
      </c>
      <c r="M273" s="96">
        <v>8.75</v>
      </c>
      <c r="N273" s="97">
        <v>8717191519311</v>
      </c>
      <c r="O273" s="97">
        <v>318286</v>
      </c>
      <c r="P273" s="148" t="s">
        <v>16</v>
      </c>
      <c r="Q273" s="97">
        <v>3</v>
      </c>
      <c r="R273" s="90"/>
    </row>
    <row r="274" spans="1:18" ht="19.5" customHeight="1" x14ac:dyDescent="0.4">
      <c r="A274" s="72" t="s">
        <v>608</v>
      </c>
      <c r="B274" s="72"/>
      <c r="C274" s="122" t="s">
        <v>618</v>
      </c>
      <c r="D274" s="72" t="s">
        <v>607</v>
      </c>
      <c r="E274" s="80" t="str">
        <f t="shared" si="18"/>
        <v>20-25 C3</v>
      </c>
      <c r="F274" s="84" t="s">
        <v>14</v>
      </c>
      <c r="G274" s="72" t="s">
        <v>15</v>
      </c>
      <c r="H274" s="81">
        <v>25</v>
      </c>
      <c r="I274" s="81" t="str">
        <f t="shared" si="19"/>
        <v>6x21</v>
      </c>
      <c r="J274" s="82">
        <v>6</v>
      </c>
      <c r="K274" s="82">
        <v>21</v>
      </c>
      <c r="L274" s="112">
        <v>4.45</v>
      </c>
      <c r="M274" s="112">
        <v>4.6500000000000004</v>
      </c>
      <c r="N274" s="83">
        <v>8717191535434</v>
      </c>
      <c r="O274" s="83">
        <v>364356</v>
      </c>
      <c r="P274" s="147" t="s">
        <v>16</v>
      </c>
      <c r="Q274" s="83">
        <v>3</v>
      </c>
      <c r="R274" s="72"/>
    </row>
    <row r="275" spans="1:18" ht="19.5" customHeight="1" x14ac:dyDescent="0.4">
      <c r="A275" s="91" t="s">
        <v>370</v>
      </c>
      <c r="B275" s="91"/>
      <c r="C275" s="123" t="s">
        <v>618</v>
      </c>
      <c r="D275" s="91" t="s">
        <v>371</v>
      </c>
      <c r="E275" s="93" t="str">
        <f t="shared" si="18"/>
        <v>25-30 C3</v>
      </c>
      <c r="F275" s="1" t="s">
        <v>17</v>
      </c>
      <c r="G275" s="91" t="s">
        <v>15</v>
      </c>
      <c r="H275" s="94">
        <v>40</v>
      </c>
      <c r="I275" s="94" t="str">
        <f t="shared" si="19"/>
        <v>5x21</v>
      </c>
      <c r="J275" s="95">
        <v>5</v>
      </c>
      <c r="K275" s="95">
        <v>21</v>
      </c>
      <c r="L275" s="96">
        <v>3.65</v>
      </c>
      <c r="M275" s="96">
        <v>3.85</v>
      </c>
      <c r="N275" s="97">
        <v>8712044842257</v>
      </c>
      <c r="O275" s="97">
        <v>38239</v>
      </c>
      <c r="P275" s="148" t="s">
        <v>16</v>
      </c>
      <c r="Q275" s="97">
        <v>3</v>
      </c>
      <c r="R275" s="90"/>
    </row>
    <row r="276" spans="1:18" ht="19.5" customHeight="1" x14ac:dyDescent="0.4">
      <c r="A276" s="72" t="s">
        <v>609</v>
      </c>
      <c r="B276" s="72"/>
      <c r="C276" s="122" t="s">
        <v>618</v>
      </c>
      <c r="D276" s="72" t="s">
        <v>610</v>
      </c>
      <c r="E276" s="80" t="str">
        <f t="shared" si="18"/>
        <v>60-80 C3</v>
      </c>
      <c r="F276" s="84" t="s">
        <v>31</v>
      </c>
      <c r="G276" s="72" t="s">
        <v>15</v>
      </c>
      <c r="H276" s="81">
        <v>85</v>
      </c>
      <c r="I276" s="81" t="str">
        <f t="shared" si="19"/>
        <v>2x21</v>
      </c>
      <c r="J276" s="82">
        <v>2</v>
      </c>
      <c r="K276" s="82">
        <v>21</v>
      </c>
      <c r="L276" s="112">
        <v>3.65</v>
      </c>
      <c r="M276" s="112">
        <v>3.85</v>
      </c>
      <c r="N276" s="83">
        <v>8717191531955</v>
      </c>
      <c r="O276" s="83">
        <v>319131</v>
      </c>
      <c r="P276" s="147" t="s">
        <v>16</v>
      </c>
      <c r="Q276" s="83">
        <v>3</v>
      </c>
      <c r="R276" s="72"/>
    </row>
    <row r="277" spans="1:18" ht="19.5" customHeight="1" x14ac:dyDescent="0.4">
      <c r="A277" s="91" t="s">
        <v>712</v>
      </c>
      <c r="B277" s="91"/>
      <c r="C277" s="123" t="s">
        <v>618</v>
      </c>
      <c r="D277" s="91" t="s">
        <v>373</v>
      </c>
      <c r="E277" s="93" t="str">
        <f t="shared" si="18"/>
        <v>40-50 C3</v>
      </c>
      <c r="F277" s="1" t="s">
        <v>19</v>
      </c>
      <c r="G277" s="91" t="s">
        <v>15</v>
      </c>
      <c r="H277" s="94">
        <v>65</v>
      </c>
      <c r="I277" s="94" t="str">
        <f t="shared" si="19"/>
        <v>3x21</v>
      </c>
      <c r="J277" s="95">
        <v>3</v>
      </c>
      <c r="K277" s="95">
        <v>21</v>
      </c>
      <c r="L277" s="96">
        <v>3.35</v>
      </c>
      <c r="M277" s="96">
        <v>3.5</v>
      </c>
      <c r="N277" s="97">
        <v>8712044842264</v>
      </c>
      <c r="O277" s="97">
        <v>38244</v>
      </c>
      <c r="P277" s="148" t="s">
        <v>16</v>
      </c>
      <c r="Q277" s="97">
        <v>3</v>
      </c>
      <c r="R277" s="90" t="s">
        <v>722</v>
      </c>
    </row>
    <row r="278" spans="1:18" ht="19.5" customHeight="1" x14ac:dyDescent="0.4">
      <c r="A278" s="72" t="s">
        <v>372</v>
      </c>
      <c r="B278" s="72"/>
      <c r="C278" s="115" t="s">
        <v>619</v>
      </c>
      <c r="D278" s="72" t="s">
        <v>373</v>
      </c>
      <c r="E278" s="80" t="str">
        <f t="shared" si="18"/>
        <v>50-60 C3</v>
      </c>
      <c r="F278" s="84" t="s">
        <v>29</v>
      </c>
      <c r="G278" s="72" t="s">
        <v>15</v>
      </c>
      <c r="H278" s="81">
        <v>75</v>
      </c>
      <c r="I278" s="81" t="str">
        <f t="shared" si="19"/>
        <v>3x21</v>
      </c>
      <c r="J278" s="82">
        <v>3</v>
      </c>
      <c r="K278" s="82">
        <v>21</v>
      </c>
      <c r="L278" s="112">
        <v>3.35</v>
      </c>
      <c r="M278" s="112">
        <v>3.5</v>
      </c>
      <c r="N278" s="83">
        <v>8712044842264</v>
      </c>
      <c r="O278" s="83">
        <v>38244</v>
      </c>
      <c r="P278" s="147" t="s">
        <v>16</v>
      </c>
      <c r="Q278" s="83">
        <v>3</v>
      </c>
      <c r="R278" s="72"/>
    </row>
    <row r="279" spans="1:18" ht="19.5" customHeight="1" x14ac:dyDescent="0.4">
      <c r="A279" s="91" t="s">
        <v>374</v>
      </c>
      <c r="B279" s="91"/>
      <c r="C279" s="123" t="s">
        <v>618</v>
      </c>
      <c r="D279" s="91" t="s">
        <v>375</v>
      </c>
      <c r="E279" s="93" t="str">
        <f t="shared" si="18"/>
        <v>20-25 C3</v>
      </c>
      <c r="F279" s="1" t="s">
        <v>14</v>
      </c>
      <c r="G279" s="91" t="s">
        <v>15</v>
      </c>
      <c r="H279" s="94">
        <v>40</v>
      </c>
      <c r="I279" s="94" t="str">
        <f t="shared" si="19"/>
        <v>5x21</v>
      </c>
      <c r="J279" s="95">
        <v>5</v>
      </c>
      <c r="K279" s="95">
        <v>21</v>
      </c>
      <c r="L279" s="96">
        <v>3.65</v>
      </c>
      <c r="M279" s="96">
        <v>3.85</v>
      </c>
      <c r="N279" s="97">
        <v>8712815736068</v>
      </c>
      <c r="O279" s="97">
        <v>93514</v>
      </c>
      <c r="P279" s="148" t="s">
        <v>16</v>
      </c>
      <c r="Q279" s="97">
        <v>3</v>
      </c>
      <c r="R279" s="90"/>
    </row>
    <row r="280" spans="1:18" ht="19.5" customHeight="1" x14ac:dyDescent="0.4">
      <c r="A280" s="72" t="s">
        <v>376</v>
      </c>
      <c r="B280" s="72"/>
      <c r="C280" s="115" t="s">
        <v>619</v>
      </c>
      <c r="D280" s="72" t="s">
        <v>377</v>
      </c>
      <c r="E280" s="80" t="str">
        <f t="shared" si="18"/>
        <v>25-30 C3</v>
      </c>
      <c r="F280" s="84" t="s">
        <v>17</v>
      </c>
      <c r="G280" s="72" t="s">
        <v>15</v>
      </c>
      <c r="H280" s="81">
        <v>45</v>
      </c>
      <c r="I280" s="81" t="str">
        <f t="shared" si="19"/>
        <v>5x21</v>
      </c>
      <c r="J280" s="82">
        <v>5</v>
      </c>
      <c r="K280" s="82">
        <v>21</v>
      </c>
      <c r="L280" s="112">
        <v>3.65</v>
      </c>
      <c r="M280" s="112">
        <v>3.85</v>
      </c>
      <c r="N280" s="83">
        <v>8712044641140</v>
      </c>
      <c r="O280" s="83">
        <v>38250</v>
      </c>
      <c r="P280" s="147" t="s">
        <v>16</v>
      </c>
      <c r="Q280" s="83">
        <v>3</v>
      </c>
      <c r="R280" s="72"/>
    </row>
    <row r="281" spans="1:18" ht="19.5" customHeight="1" x14ac:dyDescent="0.4">
      <c r="A281" s="91" t="s">
        <v>378</v>
      </c>
      <c r="B281" s="91"/>
      <c r="C281" s="116" t="s">
        <v>619</v>
      </c>
      <c r="D281" s="91" t="s">
        <v>377</v>
      </c>
      <c r="E281" s="93" t="str">
        <f>CONCATENATE(G281," ",F281)</f>
        <v>C5 30-40</v>
      </c>
      <c r="F281" s="1" t="s">
        <v>20</v>
      </c>
      <c r="G281" s="91" t="s">
        <v>18</v>
      </c>
      <c r="H281" s="94">
        <v>55</v>
      </c>
      <c r="I281" s="94" t="str">
        <f t="shared" si="19"/>
        <v>4x17</v>
      </c>
      <c r="J281" s="95">
        <v>4</v>
      </c>
      <c r="K281" s="95">
        <v>17</v>
      </c>
      <c r="L281" s="96">
        <v>6.45</v>
      </c>
      <c r="M281" s="96">
        <v>6.75</v>
      </c>
      <c r="N281" s="97">
        <v>8712044641195</v>
      </c>
      <c r="O281" s="97">
        <v>38250</v>
      </c>
      <c r="P281" s="148" t="s">
        <v>16</v>
      </c>
      <c r="Q281" s="97">
        <v>3</v>
      </c>
      <c r="R281" s="90"/>
    </row>
    <row r="282" spans="1:18" ht="19.5" customHeight="1" x14ac:dyDescent="0.4">
      <c r="A282" s="72" t="s">
        <v>497</v>
      </c>
      <c r="B282" s="72"/>
      <c r="C282" s="122" t="s">
        <v>618</v>
      </c>
      <c r="D282" s="72" t="s">
        <v>379</v>
      </c>
      <c r="E282" s="80" t="str">
        <f t="shared" si="18"/>
        <v>40-50 C3</v>
      </c>
      <c r="F282" s="84" t="s">
        <v>19</v>
      </c>
      <c r="G282" s="72" t="s">
        <v>15</v>
      </c>
      <c r="H282" s="81">
        <v>55</v>
      </c>
      <c r="I282" s="81" t="str">
        <f t="shared" si="19"/>
        <v>3x21</v>
      </c>
      <c r="J282" s="82">
        <v>3</v>
      </c>
      <c r="K282" s="82">
        <v>21</v>
      </c>
      <c r="L282" s="112">
        <v>4.45</v>
      </c>
      <c r="M282" s="112">
        <v>4.6500000000000004</v>
      </c>
      <c r="N282" s="83">
        <v>8712044892658</v>
      </c>
      <c r="O282" s="83">
        <v>38260</v>
      </c>
      <c r="P282" s="147" t="s">
        <v>16</v>
      </c>
      <c r="Q282" s="83">
        <v>3</v>
      </c>
      <c r="R282" s="72"/>
    </row>
    <row r="283" spans="1:18" ht="19.5" customHeight="1" x14ac:dyDescent="0.4">
      <c r="A283" s="91" t="s">
        <v>380</v>
      </c>
      <c r="B283" s="91"/>
      <c r="C283" s="116" t="s">
        <v>619</v>
      </c>
      <c r="D283" s="91" t="s">
        <v>558</v>
      </c>
      <c r="E283" s="93" t="str">
        <f t="shared" si="18"/>
        <v>40-50 C3</v>
      </c>
      <c r="F283" s="1" t="s">
        <v>19</v>
      </c>
      <c r="G283" s="91" t="s">
        <v>15</v>
      </c>
      <c r="H283" s="94">
        <v>65</v>
      </c>
      <c r="I283" s="94" t="str">
        <f t="shared" si="19"/>
        <v>4x21</v>
      </c>
      <c r="J283" s="95">
        <v>4</v>
      </c>
      <c r="K283" s="95">
        <v>21</v>
      </c>
      <c r="L283" s="96">
        <v>4.45</v>
      </c>
      <c r="M283" s="96">
        <v>4.6500000000000004</v>
      </c>
      <c r="N283" s="97">
        <v>8717191508735</v>
      </c>
      <c r="O283" s="97">
        <v>317712</v>
      </c>
      <c r="P283" s="148" t="s">
        <v>16</v>
      </c>
      <c r="Q283" s="97" t="s">
        <v>77</v>
      </c>
      <c r="R283" s="90"/>
    </row>
    <row r="284" spans="1:18" ht="19.5" customHeight="1" x14ac:dyDescent="0.4">
      <c r="A284" s="72" t="s">
        <v>524</v>
      </c>
      <c r="B284" s="72"/>
      <c r="C284" s="115" t="s">
        <v>619</v>
      </c>
      <c r="D284" s="72" t="s">
        <v>507</v>
      </c>
      <c r="E284" s="80" t="str">
        <f t="shared" si="18"/>
        <v>40-50 C3</v>
      </c>
      <c r="F284" s="84" t="s">
        <v>19</v>
      </c>
      <c r="G284" s="72" t="s">
        <v>15</v>
      </c>
      <c r="H284" s="81">
        <v>65</v>
      </c>
      <c r="I284" s="81" t="str">
        <f t="shared" si="19"/>
        <v>4x21</v>
      </c>
      <c r="J284" s="82">
        <v>4</v>
      </c>
      <c r="K284" s="82">
        <v>21</v>
      </c>
      <c r="L284" s="112">
        <v>4.75</v>
      </c>
      <c r="M284" s="112">
        <v>5</v>
      </c>
      <c r="N284" s="83">
        <v>8717191531887</v>
      </c>
      <c r="O284" s="83">
        <v>365031</v>
      </c>
      <c r="P284" s="147" t="s">
        <v>16</v>
      </c>
      <c r="Q284" s="83" t="s">
        <v>77</v>
      </c>
      <c r="R284" s="72"/>
    </row>
    <row r="285" spans="1:18" ht="19.5" customHeight="1" x14ac:dyDescent="0.4">
      <c r="A285" s="91" t="s">
        <v>381</v>
      </c>
      <c r="B285" s="91"/>
      <c r="C285" s="123" t="s">
        <v>618</v>
      </c>
      <c r="D285" s="91" t="s">
        <v>382</v>
      </c>
      <c r="E285" s="93" t="str">
        <f t="shared" si="18"/>
        <v>20-25 C3</v>
      </c>
      <c r="F285" s="1" t="s">
        <v>14</v>
      </c>
      <c r="G285" s="91" t="s">
        <v>15</v>
      </c>
      <c r="H285" s="94">
        <v>35</v>
      </c>
      <c r="I285" s="94" t="str">
        <f t="shared" si="19"/>
        <v>6x21</v>
      </c>
      <c r="J285" s="95">
        <v>6</v>
      </c>
      <c r="K285" s="95">
        <v>21</v>
      </c>
      <c r="L285" s="96">
        <v>4.45</v>
      </c>
      <c r="M285" s="96">
        <v>4.6500000000000004</v>
      </c>
      <c r="N285" s="97">
        <v>8712815794259</v>
      </c>
      <c r="O285" s="97">
        <v>317232</v>
      </c>
      <c r="P285" s="148" t="s">
        <v>16</v>
      </c>
      <c r="Q285" s="97" t="s">
        <v>21</v>
      </c>
      <c r="R285" s="90"/>
    </row>
    <row r="286" spans="1:18" ht="19.5" customHeight="1" x14ac:dyDescent="0.4">
      <c r="A286" s="72" t="s">
        <v>383</v>
      </c>
      <c r="B286" s="72"/>
      <c r="C286" s="115" t="s">
        <v>619</v>
      </c>
      <c r="D286" s="72" t="s">
        <v>382</v>
      </c>
      <c r="E286" s="80" t="str">
        <f>CONCATENATE(G286," ",F286)</f>
        <v>C5 30-40</v>
      </c>
      <c r="F286" s="84" t="s">
        <v>20</v>
      </c>
      <c r="G286" s="72" t="s">
        <v>18</v>
      </c>
      <c r="H286" s="81">
        <v>55</v>
      </c>
      <c r="I286" s="81" t="str">
        <f t="shared" si="19"/>
        <v>5x17</v>
      </c>
      <c r="J286" s="82">
        <v>5</v>
      </c>
      <c r="K286" s="82">
        <v>17</v>
      </c>
      <c r="L286" s="112">
        <v>8.35</v>
      </c>
      <c r="M286" s="112">
        <v>8.75</v>
      </c>
      <c r="N286" s="83">
        <v>8717191236164</v>
      </c>
      <c r="O286" s="83">
        <v>317232</v>
      </c>
      <c r="P286" s="147" t="s">
        <v>16</v>
      </c>
      <c r="Q286" s="83" t="s">
        <v>21</v>
      </c>
      <c r="R286" s="72"/>
    </row>
    <row r="287" spans="1:18" ht="19.5" customHeight="1" x14ac:dyDescent="0.4">
      <c r="A287" s="91" t="s">
        <v>384</v>
      </c>
      <c r="B287" s="91"/>
      <c r="C287" s="123" t="s">
        <v>618</v>
      </c>
      <c r="D287" s="91" t="s">
        <v>385</v>
      </c>
      <c r="E287" s="93" t="str">
        <f t="shared" si="18"/>
        <v>25-30 C3</v>
      </c>
      <c r="F287" s="1" t="s">
        <v>17</v>
      </c>
      <c r="G287" s="91" t="s">
        <v>15</v>
      </c>
      <c r="H287" s="94">
        <v>45</v>
      </c>
      <c r="I287" s="94" t="str">
        <f t="shared" si="19"/>
        <v>4x21</v>
      </c>
      <c r="J287" s="95">
        <v>4</v>
      </c>
      <c r="K287" s="95">
        <v>21</v>
      </c>
      <c r="L287" s="96">
        <v>4.2</v>
      </c>
      <c r="M287" s="96">
        <v>4.4000000000000004</v>
      </c>
      <c r="N287" s="97">
        <v>8716123036629</v>
      </c>
      <c r="O287" s="97">
        <v>38298</v>
      </c>
      <c r="P287" s="148" t="s">
        <v>16</v>
      </c>
      <c r="Q287" s="97" t="s">
        <v>56</v>
      </c>
      <c r="R287" s="90"/>
    </row>
    <row r="288" spans="1:18" ht="19.5" customHeight="1" x14ac:dyDescent="0.4">
      <c r="A288" s="72" t="s">
        <v>611</v>
      </c>
      <c r="B288" s="72"/>
      <c r="C288" s="115" t="s">
        <v>619</v>
      </c>
      <c r="D288" s="72" t="s">
        <v>385</v>
      </c>
      <c r="E288" s="80" t="str">
        <f>CONCATENATE(G288," ",F288)</f>
        <v>C5 40-50</v>
      </c>
      <c r="F288" s="84" t="s">
        <v>19</v>
      </c>
      <c r="G288" s="72" t="s">
        <v>18</v>
      </c>
      <c r="H288" s="81">
        <v>65</v>
      </c>
      <c r="I288" s="81" t="str">
        <f t="shared" si="19"/>
        <v>3x17</v>
      </c>
      <c r="J288" s="82">
        <v>3</v>
      </c>
      <c r="K288" s="82">
        <v>17</v>
      </c>
      <c r="L288" s="112">
        <v>9.5</v>
      </c>
      <c r="M288" s="112">
        <v>10</v>
      </c>
      <c r="N288" s="83">
        <v>8712044644592</v>
      </c>
      <c r="O288" s="83">
        <v>38298</v>
      </c>
      <c r="P288" s="147" t="s">
        <v>16</v>
      </c>
      <c r="Q288" s="83" t="s">
        <v>56</v>
      </c>
      <c r="R288" s="72"/>
    </row>
    <row r="289" spans="1:18" ht="19.5" customHeight="1" x14ac:dyDescent="0.4">
      <c r="A289" s="91" t="s">
        <v>386</v>
      </c>
      <c r="B289" s="91"/>
      <c r="C289" s="116" t="s">
        <v>619</v>
      </c>
      <c r="D289" s="91" t="s">
        <v>387</v>
      </c>
      <c r="E289" s="93" t="str">
        <f t="shared" si="18"/>
        <v>20-25 C3</v>
      </c>
      <c r="F289" s="1" t="s">
        <v>14</v>
      </c>
      <c r="G289" s="91" t="s">
        <v>15</v>
      </c>
      <c r="H289" s="94">
        <v>35</v>
      </c>
      <c r="I289" s="94" t="str">
        <f t="shared" si="19"/>
        <v>6x21</v>
      </c>
      <c r="J289" s="95">
        <v>6</v>
      </c>
      <c r="K289" s="95">
        <v>21</v>
      </c>
      <c r="L289" s="96">
        <v>3.95</v>
      </c>
      <c r="M289" s="96">
        <v>4.1500000000000004</v>
      </c>
      <c r="N289" s="97">
        <v>8717191525053</v>
      </c>
      <c r="O289" s="97">
        <v>38300</v>
      </c>
      <c r="P289" s="148" t="s">
        <v>16</v>
      </c>
      <c r="Q289" s="97" t="s">
        <v>56</v>
      </c>
      <c r="R289" s="90"/>
    </row>
    <row r="290" spans="1:18" ht="19.5" customHeight="1" x14ac:dyDescent="0.4">
      <c r="A290" s="72" t="s">
        <v>388</v>
      </c>
      <c r="B290" s="72"/>
      <c r="C290" s="122" t="s">
        <v>618</v>
      </c>
      <c r="D290" s="72" t="s">
        <v>389</v>
      </c>
      <c r="E290" s="80" t="str">
        <f t="shared" si="18"/>
        <v>40-50 C3</v>
      </c>
      <c r="F290" s="84" t="s">
        <v>19</v>
      </c>
      <c r="G290" s="72" t="s">
        <v>15</v>
      </c>
      <c r="H290" s="81">
        <v>65</v>
      </c>
      <c r="I290" s="81" t="str">
        <f t="shared" si="19"/>
        <v>3x21</v>
      </c>
      <c r="J290" s="82">
        <v>3</v>
      </c>
      <c r="K290" s="82">
        <v>21</v>
      </c>
      <c r="L290" s="112">
        <v>4.2</v>
      </c>
      <c r="M290" s="112">
        <v>4.4000000000000004</v>
      </c>
      <c r="N290" s="83">
        <v>8712044875743</v>
      </c>
      <c r="O290" s="83">
        <v>38306</v>
      </c>
      <c r="P290" s="147" t="s">
        <v>16</v>
      </c>
      <c r="Q290" s="83">
        <v>4</v>
      </c>
      <c r="R290" s="72"/>
    </row>
    <row r="291" spans="1:18" ht="19.5" customHeight="1" x14ac:dyDescent="0.4">
      <c r="A291" s="91" t="s">
        <v>390</v>
      </c>
      <c r="B291" s="91"/>
      <c r="C291" s="123" t="s">
        <v>618</v>
      </c>
      <c r="D291" s="91" t="s">
        <v>389</v>
      </c>
      <c r="E291" s="93" t="str">
        <f>CONCATENATE(G291," ",F291)</f>
        <v>C5 60-80</v>
      </c>
      <c r="F291" s="1" t="s">
        <v>31</v>
      </c>
      <c r="G291" s="91" t="s">
        <v>18</v>
      </c>
      <c r="H291" s="94">
        <v>95</v>
      </c>
      <c r="I291" s="94" t="s">
        <v>589</v>
      </c>
      <c r="J291" s="95">
        <v>2</v>
      </c>
      <c r="K291" s="95">
        <v>34</v>
      </c>
      <c r="L291" s="96">
        <v>6.95</v>
      </c>
      <c r="M291" s="96">
        <v>7.3</v>
      </c>
      <c r="N291" s="97">
        <v>8717191221764</v>
      </c>
      <c r="O291" s="97">
        <v>38306</v>
      </c>
      <c r="P291" s="148" t="s">
        <v>16</v>
      </c>
      <c r="Q291" s="97">
        <v>4</v>
      </c>
      <c r="R291" s="90"/>
    </row>
    <row r="292" spans="1:18" ht="19.5" customHeight="1" x14ac:dyDescent="0.4">
      <c r="A292" s="72" t="s">
        <v>579</v>
      </c>
      <c r="B292" s="72"/>
      <c r="C292" s="122" t="s">
        <v>618</v>
      </c>
      <c r="D292" s="72" t="s">
        <v>543</v>
      </c>
      <c r="E292" s="80" t="str">
        <f t="shared" si="18"/>
        <v>20-25 C3</v>
      </c>
      <c r="F292" s="84" t="s">
        <v>14</v>
      </c>
      <c r="G292" s="72" t="s">
        <v>15</v>
      </c>
      <c r="H292" s="81">
        <v>30</v>
      </c>
      <c r="I292" s="81" t="s">
        <v>544</v>
      </c>
      <c r="J292" s="82">
        <v>6</v>
      </c>
      <c r="K292" s="82">
        <v>21</v>
      </c>
      <c r="L292" s="112">
        <v>4.2</v>
      </c>
      <c r="M292" s="112">
        <v>4.4000000000000004</v>
      </c>
      <c r="N292" s="83">
        <v>8717191449946</v>
      </c>
      <c r="O292" s="83">
        <v>38313</v>
      </c>
      <c r="P292" s="147" t="s">
        <v>16</v>
      </c>
      <c r="Q292" s="83">
        <v>4</v>
      </c>
      <c r="R292" s="72"/>
    </row>
    <row r="293" spans="1:18" ht="19.5" customHeight="1" x14ac:dyDescent="0.4">
      <c r="A293" s="91" t="s">
        <v>391</v>
      </c>
      <c r="B293" s="91"/>
      <c r="C293" s="123" t="s">
        <v>618</v>
      </c>
      <c r="D293" s="91" t="s">
        <v>392</v>
      </c>
      <c r="E293" s="93" t="str">
        <f t="shared" si="18"/>
        <v>25-30 C3</v>
      </c>
      <c r="F293" s="1" t="s">
        <v>17</v>
      </c>
      <c r="G293" s="91" t="s">
        <v>15</v>
      </c>
      <c r="H293" s="94">
        <v>35</v>
      </c>
      <c r="I293" s="94" t="str">
        <f>CONCATENATE(J293,"x",K293)</f>
        <v>6x21</v>
      </c>
      <c r="J293" s="95">
        <v>6</v>
      </c>
      <c r="K293" s="95">
        <v>21</v>
      </c>
      <c r="L293" s="96">
        <v>3.95</v>
      </c>
      <c r="M293" s="96">
        <v>4.1500000000000004</v>
      </c>
      <c r="N293" s="97">
        <v>8712044645049</v>
      </c>
      <c r="O293" s="97">
        <v>38320</v>
      </c>
      <c r="P293" s="148" t="s">
        <v>16</v>
      </c>
      <c r="Q293" s="97">
        <v>4</v>
      </c>
      <c r="R293" s="90"/>
    </row>
    <row r="294" spans="1:18" ht="19.5" customHeight="1" x14ac:dyDescent="0.4">
      <c r="A294" s="72" t="s">
        <v>393</v>
      </c>
      <c r="B294" s="72"/>
      <c r="C294" s="122" t="s">
        <v>618</v>
      </c>
      <c r="D294" s="72" t="s">
        <v>392</v>
      </c>
      <c r="E294" s="80" t="str">
        <f>CONCATENATE(G294," ",F294)</f>
        <v>C5 30-40</v>
      </c>
      <c r="F294" s="84" t="s">
        <v>20</v>
      </c>
      <c r="G294" s="72" t="s">
        <v>18</v>
      </c>
      <c r="H294" s="81">
        <v>40</v>
      </c>
      <c r="I294" s="81" t="str">
        <f>CONCATENATE(J294,"x",K294)</f>
        <v>5x17</v>
      </c>
      <c r="J294" s="82">
        <v>5</v>
      </c>
      <c r="K294" s="82">
        <v>17</v>
      </c>
      <c r="L294" s="112">
        <v>7.85</v>
      </c>
      <c r="M294" s="112">
        <v>8.25</v>
      </c>
      <c r="N294" s="83">
        <v>8712044884158</v>
      </c>
      <c r="O294" s="83">
        <v>38320</v>
      </c>
      <c r="P294" s="147" t="s">
        <v>16</v>
      </c>
      <c r="Q294" s="83">
        <v>4</v>
      </c>
      <c r="R294" s="72"/>
    </row>
    <row r="295" spans="1:18" ht="19.5" hidden="1" customHeight="1" x14ac:dyDescent="0.4">
      <c r="A295" s="91"/>
      <c r="B295" s="91"/>
      <c r="C295" s="92"/>
      <c r="D295" s="91"/>
      <c r="E295" s="93" t="str">
        <f t="shared" si="18"/>
        <v xml:space="preserve"> </v>
      </c>
      <c r="F295" s="1"/>
      <c r="G295" s="91"/>
      <c r="H295" s="94"/>
      <c r="I295" s="94"/>
      <c r="J295" s="95"/>
      <c r="K295" s="95"/>
      <c r="L295" s="96"/>
      <c r="M295" s="96"/>
      <c r="N295" s="97"/>
      <c r="O295" s="97"/>
      <c r="P295" s="148"/>
      <c r="Q295" s="97"/>
      <c r="R295" s="90"/>
    </row>
    <row r="296" spans="1:18" ht="19.5" hidden="1" customHeight="1" x14ac:dyDescent="0.4">
      <c r="A296" s="72"/>
      <c r="B296" s="72"/>
      <c r="C296" s="114"/>
      <c r="D296" s="140" t="s">
        <v>395</v>
      </c>
      <c r="E296" s="80"/>
      <c r="F296" s="84"/>
      <c r="G296" s="72"/>
      <c r="H296" s="81"/>
      <c r="I296" s="81"/>
      <c r="J296" s="82"/>
      <c r="K296" s="82"/>
      <c r="L296" s="112"/>
      <c r="M296" s="112"/>
      <c r="N296" s="83"/>
      <c r="O296" s="83"/>
      <c r="P296" s="147"/>
      <c r="Q296" s="83"/>
      <c r="R296" s="72"/>
    </row>
    <row r="297" spans="1:18" ht="19.5" customHeight="1" x14ac:dyDescent="0.4">
      <c r="A297" s="91" t="s">
        <v>396</v>
      </c>
      <c r="B297" s="91"/>
      <c r="C297" s="116" t="s">
        <v>619</v>
      </c>
      <c r="D297" s="91" t="s">
        <v>397</v>
      </c>
      <c r="E297" s="93" t="str">
        <f>CONCATENATE(F297," ",G297)</f>
        <v>80-100 C4</v>
      </c>
      <c r="F297" s="1" t="s">
        <v>44</v>
      </c>
      <c r="G297" s="91" t="s">
        <v>398</v>
      </c>
      <c r="H297" s="94">
        <v>115</v>
      </c>
      <c r="I297" s="94" t="str">
        <f t="shared" ref="I297:I309" si="20">CONCATENATE(J297,"x",K297)</f>
        <v>2x21(33)</v>
      </c>
      <c r="J297" s="95">
        <v>2</v>
      </c>
      <c r="K297" s="95" t="s">
        <v>324</v>
      </c>
      <c r="L297" s="96">
        <v>4.3</v>
      </c>
      <c r="M297" s="96">
        <v>4.5</v>
      </c>
      <c r="N297" s="97">
        <v>8716123127921</v>
      </c>
      <c r="O297" s="97">
        <v>37466</v>
      </c>
      <c r="P297" s="148" t="s">
        <v>16</v>
      </c>
      <c r="Q297" s="97" t="s">
        <v>39</v>
      </c>
      <c r="R297" s="90"/>
    </row>
    <row r="298" spans="1:18" ht="19.5" customHeight="1" x14ac:dyDescent="0.4">
      <c r="A298" s="72" t="s">
        <v>399</v>
      </c>
      <c r="B298" s="72"/>
      <c r="C298" s="122" t="s">
        <v>618</v>
      </c>
      <c r="D298" s="72" t="s">
        <v>397</v>
      </c>
      <c r="E298" s="80" t="str">
        <f>CONCATENATE(F298," ",G298)</f>
        <v>100-125 C4</v>
      </c>
      <c r="F298" s="84" t="s">
        <v>400</v>
      </c>
      <c r="G298" s="72" t="s">
        <v>398</v>
      </c>
      <c r="H298" s="81">
        <v>130</v>
      </c>
      <c r="I298" s="81" t="str">
        <f t="shared" si="20"/>
        <v>2x21</v>
      </c>
      <c r="J298" s="82">
        <v>2</v>
      </c>
      <c r="K298" s="82">
        <v>21</v>
      </c>
      <c r="L298" s="112">
        <v>4.75</v>
      </c>
      <c r="M298" s="112">
        <v>5</v>
      </c>
      <c r="N298" s="83">
        <v>8716123127921</v>
      </c>
      <c r="O298" s="83">
        <v>37466</v>
      </c>
      <c r="P298" s="147" t="s">
        <v>16</v>
      </c>
      <c r="Q298" s="83" t="s">
        <v>39</v>
      </c>
      <c r="R298" s="72"/>
    </row>
    <row r="299" spans="1:18" ht="19.5" customHeight="1" x14ac:dyDescent="0.4">
      <c r="A299" s="91" t="s">
        <v>401</v>
      </c>
      <c r="B299" s="91"/>
      <c r="C299" s="116" t="s">
        <v>619</v>
      </c>
      <c r="D299" s="91" t="s">
        <v>397</v>
      </c>
      <c r="E299" s="93" t="str">
        <f>CONCATENATE(F299," ",G299)</f>
        <v>150-175 C7,5</v>
      </c>
      <c r="F299" s="1" t="s">
        <v>402</v>
      </c>
      <c r="G299" s="91" t="s">
        <v>45</v>
      </c>
      <c r="H299" s="94">
        <v>190</v>
      </c>
      <c r="I299" s="94" t="str">
        <f t="shared" si="20"/>
        <v>1x21</v>
      </c>
      <c r="J299" s="95">
        <v>1</v>
      </c>
      <c r="K299" s="95">
        <v>21</v>
      </c>
      <c r="L299" s="96">
        <v>10.5</v>
      </c>
      <c r="M299" s="96">
        <v>11.05</v>
      </c>
      <c r="N299" s="97">
        <v>8712044924625</v>
      </c>
      <c r="O299" s="97">
        <v>37466</v>
      </c>
      <c r="P299" s="148" t="s">
        <v>16</v>
      </c>
      <c r="Q299" s="97" t="s">
        <v>39</v>
      </c>
      <c r="R299" s="90"/>
    </row>
    <row r="300" spans="1:18" ht="19.5" customHeight="1" x14ac:dyDescent="0.4">
      <c r="A300" s="72" t="s">
        <v>403</v>
      </c>
      <c r="B300" s="72"/>
      <c r="C300" s="115" t="s">
        <v>619</v>
      </c>
      <c r="D300" s="72" t="s">
        <v>397</v>
      </c>
      <c r="E300" s="80" t="str">
        <f>CONCATENATE(F300," ",G300)</f>
        <v>175-200 C7,5</v>
      </c>
      <c r="F300" s="84" t="s">
        <v>404</v>
      </c>
      <c r="G300" s="72" t="s">
        <v>45</v>
      </c>
      <c r="H300" s="81">
        <v>210</v>
      </c>
      <c r="I300" s="81" t="str">
        <f t="shared" si="20"/>
        <v>1x21</v>
      </c>
      <c r="J300" s="82">
        <v>1</v>
      </c>
      <c r="K300" s="82">
        <v>21</v>
      </c>
      <c r="L300" s="112">
        <v>12.5</v>
      </c>
      <c r="M300" s="112">
        <v>13.15</v>
      </c>
      <c r="N300" s="83">
        <v>8712044924625</v>
      </c>
      <c r="O300" s="83">
        <v>37466</v>
      </c>
      <c r="P300" s="147" t="s">
        <v>16</v>
      </c>
      <c r="Q300" s="83" t="s">
        <v>39</v>
      </c>
      <c r="R300" s="72"/>
    </row>
    <row r="301" spans="1:18" ht="19.5" customHeight="1" x14ac:dyDescent="0.4">
      <c r="A301" s="91" t="s">
        <v>612</v>
      </c>
      <c r="B301" s="91"/>
      <c r="C301" s="123" t="s">
        <v>618</v>
      </c>
      <c r="D301" s="91" t="s">
        <v>144</v>
      </c>
      <c r="E301" s="93" t="s">
        <v>613</v>
      </c>
      <c r="F301" s="1" t="s">
        <v>400</v>
      </c>
      <c r="G301" s="91" t="s">
        <v>45</v>
      </c>
      <c r="H301" s="94">
        <v>165</v>
      </c>
      <c r="I301" s="94" t="str">
        <f t="shared" si="20"/>
        <v>1x12(21)</v>
      </c>
      <c r="J301" s="95">
        <v>1</v>
      </c>
      <c r="K301" s="95" t="s">
        <v>614</v>
      </c>
      <c r="L301" s="96">
        <v>10.5</v>
      </c>
      <c r="M301" s="96">
        <v>11.05</v>
      </c>
      <c r="N301" s="97">
        <v>8712044595986</v>
      </c>
      <c r="O301" s="97">
        <v>37468</v>
      </c>
      <c r="P301" s="148" t="s">
        <v>16</v>
      </c>
      <c r="Q301" s="97" t="s">
        <v>39</v>
      </c>
      <c r="R301" s="90"/>
    </row>
    <row r="302" spans="1:18" ht="19.5" customHeight="1" x14ac:dyDescent="0.4">
      <c r="A302" s="72" t="s">
        <v>322</v>
      </c>
      <c r="B302" s="72"/>
      <c r="C302" s="122" t="s">
        <v>618</v>
      </c>
      <c r="D302" s="72" t="s">
        <v>323</v>
      </c>
      <c r="E302" s="80" t="str">
        <f t="shared" ref="E302:E333" si="21">CONCATENATE(F302," ",G302)</f>
        <v>30-40 C3</v>
      </c>
      <c r="F302" s="84" t="s">
        <v>20</v>
      </c>
      <c r="G302" s="72" t="s">
        <v>15</v>
      </c>
      <c r="H302" s="81">
        <v>55</v>
      </c>
      <c r="I302" s="81" t="str">
        <f t="shared" si="20"/>
        <v>3x21(33)</v>
      </c>
      <c r="J302" s="82">
        <v>3</v>
      </c>
      <c r="K302" s="82" t="s">
        <v>324</v>
      </c>
      <c r="L302" s="112">
        <v>3.2</v>
      </c>
      <c r="M302" s="112">
        <v>3.35</v>
      </c>
      <c r="N302" s="83">
        <v>8712044842189</v>
      </c>
      <c r="O302" s="83">
        <v>38103</v>
      </c>
      <c r="P302" s="147" t="s">
        <v>16</v>
      </c>
      <c r="Q302" s="83" t="s">
        <v>21</v>
      </c>
      <c r="R302" s="72"/>
    </row>
    <row r="303" spans="1:18" ht="19.5" customHeight="1" x14ac:dyDescent="0.4">
      <c r="A303" s="91" t="s">
        <v>325</v>
      </c>
      <c r="B303" s="91"/>
      <c r="C303" s="116" t="s">
        <v>619</v>
      </c>
      <c r="D303" s="91" t="s">
        <v>323</v>
      </c>
      <c r="E303" s="93" t="str">
        <f t="shared" si="21"/>
        <v>40-50 C3</v>
      </c>
      <c r="F303" s="1" t="s">
        <v>19</v>
      </c>
      <c r="G303" s="91" t="s">
        <v>15</v>
      </c>
      <c r="H303" s="94">
        <v>65</v>
      </c>
      <c r="I303" s="94" t="str">
        <f t="shared" si="20"/>
        <v>3x21(33)</v>
      </c>
      <c r="J303" s="95">
        <v>3</v>
      </c>
      <c r="K303" s="95" t="s">
        <v>324</v>
      </c>
      <c r="L303" s="96">
        <v>3.8</v>
      </c>
      <c r="M303" s="96">
        <v>4</v>
      </c>
      <c r="N303" s="97">
        <v>8712044842189</v>
      </c>
      <c r="O303" s="97">
        <v>38103</v>
      </c>
      <c r="P303" s="148" t="s">
        <v>16</v>
      </c>
      <c r="Q303" s="97" t="s">
        <v>21</v>
      </c>
      <c r="R303" s="90"/>
    </row>
    <row r="304" spans="1:18" ht="19.5" customHeight="1" x14ac:dyDescent="0.4">
      <c r="A304" s="72" t="s">
        <v>326</v>
      </c>
      <c r="B304" s="72"/>
      <c r="C304" s="122" t="s">
        <v>618</v>
      </c>
      <c r="D304" s="72" t="s">
        <v>323</v>
      </c>
      <c r="E304" s="80" t="str">
        <f t="shared" si="21"/>
        <v>50-60 C3</v>
      </c>
      <c r="F304" s="84" t="s">
        <v>29</v>
      </c>
      <c r="G304" s="72" t="s">
        <v>15</v>
      </c>
      <c r="H304" s="81">
        <v>75</v>
      </c>
      <c r="I304" s="81" t="str">
        <f t="shared" si="20"/>
        <v>2x21(33)</v>
      </c>
      <c r="J304" s="82">
        <v>2</v>
      </c>
      <c r="K304" s="82" t="s">
        <v>324</v>
      </c>
      <c r="L304" s="112">
        <v>4.3</v>
      </c>
      <c r="M304" s="112">
        <v>4.5</v>
      </c>
      <c r="N304" s="83">
        <v>8712044842189</v>
      </c>
      <c r="O304" s="83">
        <v>38103</v>
      </c>
      <c r="P304" s="147" t="s">
        <v>16</v>
      </c>
      <c r="Q304" s="83" t="s">
        <v>21</v>
      </c>
      <c r="R304" s="72"/>
    </row>
    <row r="305" spans="1:18" ht="19.5" customHeight="1" x14ac:dyDescent="0.4">
      <c r="A305" s="91" t="s">
        <v>405</v>
      </c>
      <c r="B305" s="91"/>
      <c r="C305" s="116" t="s">
        <v>619</v>
      </c>
      <c r="D305" s="91" t="s">
        <v>323</v>
      </c>
      <c r="E305" s="93" t="str">
        <f t="shared" si="21"/>
        <v>50-60 C4</v>
      </c>
      <c r="F305" s="1" t="s">
        <v>29</v>
      </c>
      <c r="G305" s="91" t="s">
        <v>398</v>
      </c>
      <c r="H305" s="94">
        <v>80</v>
      </c>
      <c r="I305" s="94" t="str">
        <f t="shared" si="20"/>
        <v>2x21(33)</v>
      </c>
      <c r="J305" s="95">
        <v>2</v>
      </c>
      <c r="K305" s="95" t="s">
        <v>324</v>
      </c>
      <c r="L305" s="96">
        <v>5.2</v>
      </c>
      <c r="M305" s="96">
        <v>5.45</v>
      </c>
      <c r="N305" s="97">
        <v>8716123127976</v>
      </c>
      <c r="O305" s="97">
        <v>38103</v>
      </c>
      <c r="P305" s="148" t="s">
        <v>16</v>
      </c>
      <c r="Q305" s="97" t="s">
        <v>21</v>
      </c>
      <c r="R305" s="90"/>
    </row>
    <row r="306" spans="1:18" ht="19.5" customHeight="1" x14ac:dyDescent="0.4">
      <c r="A306" s="72" t="s">
        <v>406</v>
      </c>
      <c r="B306" s="72"/>
      <c r="C306" s="122" t="s">
        <v>618</v>
      </c>
      <c r="D306" s="72" t="s">
        <v>323</v>
      </c>
      <c r="E306" s="80" t="str">
        <f t="shared" si="21"/>
        <v>60-80 C4</v>
      </c>
      <c r="F306" s="84" t="s">
        <v>31</v>
      </c>
      <c r="G306" s="72" t="s">
        <v>398</v>
      </c>
      <c r="H306" s="81">
        <v>100</v>
      </c>
      <c r="I306" s="81" t="str">
        <f t="shared" si="20"/>
        <v>2x21(33)</v>
      </c>
      <c r="J306" s="82">
        <v>2</v>
      </c>
      <c r="K306" s="82" t="s">
        <v>324</v>
      </c>
      <c r="L306" s="112">
        <v>5.95</v>
      </c>
      <c r="M306" s="112">
        <v>6.25</v>
      </c>
      <c r="N306" s="83">
        <v>8716123127976</v>
      </c>
      <c r="O306" s="83">
        <v>38103</v>
      </c>
      <c r="P306" s="147" t="s">
        <v>16</v>
      </c>
      <c r="Q306" s="83" t="s">
        <v>21</v>
      </c>
      <c r="R306" s="72"/>
    </row>
    <row r="307" spans="1:18" ht="19.5" customHeight="1" x14ac:dyDescent="0.4">
      <c r="A307" s="91" t="s">
        <v>407</v>
      </c>
      <c r="B307" s="91"/>
      <c r="C307" s="123" t="s">
        <v>618</v>
      </c>
      <c r="D307" s="91" t="s">
        <v>323</v>
      </c>
      <c r="E307" s="93" t="str">
        <f t="shared" si="21"/>
        <v>80-100 C4</v>
      </c>
      <c r="F307" s="1" t="s">
        <v>44</v>
      </c>
      <c r="G307" s="91" t="s">
        <v>398</v>
      </c>
      <c r="H307" s="94">
        <v>115</v>
      </c>
      <c r="I307" s="94" t="str">
        <f t="shared" si="20"/>
        <v>2x21(33)</v>
      </c>
      <c r="J307" s="95">
        <v>2</v>
      </c>
      <c r="K307" s="95" t="s">
        <v>324</v>
      </c>
      <c r="L307" s="96">
        <v>6.45</v>
      </c>
      <c r="M307" s="96">
        <v>6.75</v>
      </c>
      <c r="N307" s="97">
        <v>8716123127976</v>
      </c>
      <c r="O307" s="97">
        <v>38103</v>
      </c>
      <c r="P307" s="148" t="s">
        <v>16</v>
      </c>
      <c r="Q307" s="97" t="s">
        <v>21</v>
      </c>
      <c r="R307" s="90"/>
    </row>
    <row r="308" spans="1:18" ht="19.5" customHeight="1" x14ac:dyDescent="0.4">
      <c r="A308" s="72" t="s">
        <v>408</v>
      </c>
      <c r="B308" s="72"/>
      <c r="C308" s="115" t="s">
        <v>619</v>
      </c>
      <c r="D308" s="72" t="s">
        <v>323</v>
      </c>
      <c r="E308" s="80" t="str">
        <f t="shared" si="21"/>
        <v>80-100 C7,5</v>
      </c>
      <c r="F308" s="84" t="s">
        <v>44</v>
      </c>
      <c r="G308" s="72" t="s">
        <v>45</v>
      </c>
      <c r="H308" s="81">
        <v>120</v>
      </c>
      <c r="I308" s="81" t="str">
        <f t="shared" si="20"/>
        <v>2x12(15)</v>
      </c>
      <c r="J308" s="82">
        <v>2</v>
      </c>
      <c r="K308" s="82" t="s">
        <v>590</v>
      </c>
      <c r="L308" s="112">
        <v>10.95</v>
      </c>
      <c r="M308" s="112">
        <v>11.5</v>
      </c>
      <c r="N308" s="83">
        <v>8717191229555</v>
      </c>
      <c r="O308" s="83">
        <v>38103</v>
      </c>
      <c r="P308" s="147" t="s">
        <v>16</v>
      </c>
      <c r="Q308" s="83" t="s">
        <v>21</v>
      </c>
      <c r="R308" s="72"/>
    </row>
    <row r="309" spans="1:18" ht="19.5" customHeight="1" x14ac:dyDescent="0.4">
      <c r="A309" s="91" t="s">
        <v>409</v>
      </c>
      <c r="B309" s="91"/>
      <c r="C309" s="123" t="s">
        <v>618</v>
      </c>
      <c r="D309" s="91" t="s">
        <v>323</v>
      </c>
      <c r="E309" s="93" t="str">
        <f t="shared" si="21"/>
        <v>100-125 C7,5</v>
      </c>
      <c r="F309" s="1" t="s">
        <v>400</v>
      </c>
      <c r="G309" s="91" t="s">
        <v>45</v>
      </c>
      <c r="H309" s="94">
        <v>140</v>
      </c>
      <c r="I309" s="94" t="str">
        <f t="shared" si="20"/>
        <v>2x12</v>
      </c>
      <c r="J309" s="95">
        <v>2</v>
      </c>
      <c r="K309" s="95">
        <v>12</v>
      </c>
      <c r="L309" s="96">
        <v>14.25</v>
      </c>
      <c r="M309" s="96">
        <v>14.95</v>
      </c>
      <c r="N309" s="97">
        <v>8717191229555</v>
      </c>
      <c r="O309" s="97">
        <v>38103</v>
      </c>
      <c r="P309" s="148" t="s">
        <v>16</v>
      </c>
      <c r="Q309" s="97" t="s">
        <v>21</v>
      </c>
      <c r="R309" s="90"/>
    </row>
    <row r="310" spans="1:18" ht="19.5" customHeight="1" x14ac:dyDescent="0.4">
      <c r="A310" s="72" t="s">
        <v>410</v>
      </c>
      <c r="B310" s="72"/>
      <c r="C310" s="122" t="s">
        <v>618</v>
      </c>
      <c r="D310" s="72" t="s">
        <v>323</v>
      </c>
      <c r="E310" s="80" t="str">
        <f t="shared" si="21"/>
        <v>100-125 C10</v>
      </c>
      <c r="F310" s="84" t="s">
        <v>400</v>
      </c>
      <c r="G310" s="72" t="s">
        <v>411</v>
      </c>
      <c r="H310" s="81">
        <v>140</v>
      </c>
      <c r="I310" s="81" t="s">
        <v>706</v>
      </c>
      <c r="J310" s="82">
        <v>2</v>
      </c>
      <c r="K310" s="82">
        <v>21</v>
      </c>
      <c r="L310" s="112">
        <v>16.25</v>
      </c>
      <c r="M310" s="112">
        <v>17.05</v>
      </c>
      <c r="N310" s="83">
        <v>8712044905679</v>
      </c>
      <c r="O310" s="83">
        <v>38103</v>
      </c>
      <c r="P310" s="147" t="s">
        <v>16</v>
      </c>
      <c r="Q310" s="83" t="s">
        <v>21</v>
      </c>
      <c r="R310" s="72"/>
    </row>
    <row r="311" spans="1:18" ht="19.5" customHeight="1" x14ac:dyDescent="0.4">
      <c r="A311" s="91" t="s">
        <v>412</v>
      </c>
      <c r="B311" s="91"/>
      <c r="C311" s="123" t="s">
        <v>618</v>
      </c>
      <c r="D311" s="91" t="s">
        <v>323</v>
      </c>
      <c r="E311" s="93" t="str">
        <f t="shared" si="21"/>
        <v>125-150 C15</v>
      </c>
      <c r="F311" s="1" t="s">
        <v>413</v>
      </c>
      <c r="G311" s="91" t="s">
        <v>414</v>
      </c>
      <c r="H311" s="94">
        <v>180</v>
      </c>
      <c r="I311" s="94" t="str">
        <f t="shared" ref="I311:I333" si="22">CONCATENATE(J311,"x",K311)</f>
        <v>1x12</v>
      </c>
      <c r="J311" s="95">
        <v>1</v>
      </c>
      <c r="K311" s="95">
        <v>12</v>
      </c>
      <c r="L311" s="96">
        <v>24.95</v>
      </c>
      <c r="M311" s="96">
        <v>26.25</v>
      </c>
      <c r="N311" s="97">
        <v>8712044905679</v>
      </c>
      <c r="O311" s="97">
        <v>38103</v>
      </c>
      <c r="P311" s="148" t="s">
        <v>16</v>
      </c>
      <c r="Q311" s="97" t="s">
        <v>21</v>
      </c>
      <c r="R311" s="90"/>
    </row>
    <row r="312" spans="1:18" ht="19.5" customHeight="1" x14ac:dyDescent="0.4">
      <c r="A312" s="72" t="s">
        <v>348</v>
      </c>
      <c r="B312" s="72"/>
      <c r="C312" s="122" t="s">
        <v>618</v>
      </c>
      <c r="D312" s="72" t="s">
        <v>349</v>
      </c>
      <c r="E312" s="80" t="str">
        <f t="shared" si="21"/>
        <v>40-50 C3</v>
      </c>
      <c r="F312" s="84" t="s">
        <v>19</v>
      </c>
      <c r="G312" s="72" t="s">
        <v>15</v>
      </c>
      <c r="H312" s="81">
        <v>55</v>
      </c>
      <c r="I312" s="81" t="str">
        <f t="shared" si="22"/>
        <v>3x21</v>
      </c>
      <c r="J312" s="82">
        <v>3</v>
      </c>
      <c r="K312" s="82">
        <v>21</v>
      </c>
      <c r="L312" s="112">
        <v>3.8</v>
      </c>
      <c r="M312" s="112">
        <v>4</v>
      </c>
      <c r="N312" s="83">
        <v>8712044732336</v>
      </c>
      <c r="O312" s="83">
        <v>38176</v>
      </c>
      <c r="P312" s="147" t="s">
        <v>16</v>
      </c>
      <c r="Q312" s="83" t="s">
        <v>77</v>
      </c>
      <c r="R312" s="72"/>
    </row>
    <row r="313" spans="1:18" ht="19.5" customHeight="1" x14ac:dyDescent="0.4">
      <c r="A313" s="91" t="s">
        <v>491</v>
      </c>
      <c r="B313" s="91"/>
      <c r="C313" s="116" t="s">
        <v>619</v>
      </c>
      <c r="D313" s="91" t="s">
        <v>350</v>
      </c>
      <c r="E313" s="93" t="str">
        <f t="shared" si="21"/>
        <v>40-50 C3</v>
      </c>
      <c r="F313" s="1" t="s">
        <v>19</v>
      </c>
      <c r="G313" s="91" t="s">
        <v>15</v>
      </c>
      <c r="H313" s="94">
        <v>75</v>
      </c>
      <c r="I313" s="94" t="str">
        <f t="shared" si="22"/>
        <v>3x21(33)</v>
      </c>
      <c r="J313" s="95">
        <v>3</v>
      </c>
      <c r="K313" s="95" t="s">
        <v>324</v>
      </c>
      <c r="L313" s="96">
        <v>4.5999999999999996</v>
      </c>
      <c r="M313" s="96">
        <v>4.8499999999999996</v>
      </c>
      <c r="N313" s="97">
        <v>8712044842196</v>
      </c>
      <c r="O313" s="97">
        <v>38178</v>
      </c>
      <c r="P313" s="148" t="s">
        <v>16</v>
      </c>
      <c r="Q313" s="97" t="s">
        <v>77</v>
      </c>
      <c r="R313" s="90"/>
    </row>
    <row r="314" spans="1:18" ht="19.5" customHeight="1" x14ac:dyDescent="0.4">
      <c r="A314" s="72" t="s">
        <v>415</v>
      </c>
      <c r="B314" s="72"/>
      <c r="C314" s="115" t="s">
        <v>619</v>
      </c>
      <c r="D314" s="72" t="s">
        <v>350</v>
      </c>
      <c r="E314" s="80" t="str">
        <f>CONCATENATE(F314," ",G314)</f>
        <v>50-60 C4</v>
      </c>
      <c r="F314" s="84" t="s">
        <v>29</v>
      </c>
      <c r="G314" s="72" t="s">
        <v>398</v>
      </c>
      <c r="H314" s="81">
        <v>75</v>
      </c>
      <c r="I314" s="81" t="str">
        <f t="shared" si="22"/>
        <v>3x21(33)</v>
      </c>
      <c r="J314" s="82">
        <v>3</v>
      </c>
      <c r="K314" s="82" t="s">
        <v>324</v>
      </c>
      <c r="L314" s="112">
        <v>5.2</v>
      </c>
      <c r="M314" s="112">
        <v>5.45</v>
      </c>
      <c r="N314" s="83">
        <v>8712044633978</v>
      </c>
      <c r="O314" s="83">
        <v>38178</v>
      </c>
      <c r="P314" s="147" t="s">
        <v>16</v>
      </c>
      <c r="Q314" s="83" t="s">
        <v>77</v>
      </c>
      <c r="R314" s="72"/>
    </row>
    <row r="315" spans="1:18" ht="19.5" customHeight="1" x14ac:dyDescent="0.4">
      <c r="A315" s="91" t="s">
        <v>416</v>
      </c>
      <c r="B315" s="91"/>
      <c r="C315" s="123" t="s">
        <v>618</v>
      </c>
      <c r="D315" s="91" t="s">
        <v>350</v>
      </c>
      <c r="E315" s="93" t="str">
        <f t="shared" si="21"/>
        <v>60-80 C4</v>
      </c>
      <c r="F315" s="1" t="s">
        <v>31</v>
      </c>
      <c r="G315" s="91" t="s">
        <v>398</v>
      </c>
      <c r="H315" s="94">
        <v>95</v>
      </c>
      <c r="I315" s="94" t="str">
        <f t="shared" si="22"/>
        <v>2x21(33)</v>
      </c>
      <c r="J315" s="95">
        <v>2</v>
      </c>
      <c r="K315" s="95" t="s">
        <v>324</v>
      </c>
      <c r="L315" s="96">
        <v>5.95</v>
      </c>
      <c r="M315" s="96">
        <v>6.25</v>
      </c>
      <c r="N315" s="97">
        <v>8712044633978</v>
      </c>
      <c r="O315" s="97">
        <v>38178</v>
      </c>
      <c r="P315" s="148" t="s">
        <v>16</v>
      </c>
      <c r="Q315" s="97" t="s">
        <v>77</v>
      </c>
      <c r="R315" s="90"/>
    </row>
    <row r="316" spans="1:18" ht="19.5" customHeight="1" x14ac:dyDescent="0.4">
      <c r="A316" s="72" t="s">
        <v>417</v>
      </c>
      <c r="B316" s="72"/>
      <c r="C316" s="115" t="s">
        <v>619</v>
      </c>
      <c r="D316" s="72" t="s">
        <v>351</v>
      </c>
      <c r="E316" s="80" t="str">
        <f t="shared" si="21"/>
        <v>40-50 C3</v>
      </c>
      <c r="F316" s="84" t="s">
        <v>19</v>
      </c>
      <c r="G316" s="72" t="s">
        <v>15</v>
      </c>
      <c r="H316" s="81">
        <v>70</v>
      </c>
      <c r="I316" s="81" t="str">
        <f t="shared" si="22"/>
        <v>3x21(33)</v>
      </c>
      <c r="J316" s="82">
        <v>3</v>
      </c>
      <c r="K316" s="82" t="s">
        <v>324</v>
      </c>
      <c r="L316" s="112">
        <v>4.5999999999999996</v>
      </c>
      <c r="M316" s="112">
        <v>4.8499999999999996</v>
      </c>
      <c r="N316" s="83">
        <v>8712044892634</v>
      </c>
      <c r="O316" s="83">
        <v>38179</v>
      </c>
      <c r="P316" s="147" t="s">
        <v>16</v>
      </c>
      <c r="Q316" s="83" t="s">
        <v>77</v>
      </c>
      <c r="R316" s="72"/>
    </row>
    <row r="317" spans="1:18" ht="19.5" customHeight="1" x14ac:dyDescent="0.4">
      <c r="A317" s="91" t="s">
        <v>418</v>
      </c>
      <c r="B317" s="91"/>
      <c r="C317" s="123" t="s">
        <v>618</v>
      </c>
      <c r="D317" s="91" t="s">
        <v>351</v>
      </c>
      <c r="E317" s="93" t="str">
        <f t="shared" si="21"/>
        <v>50-60 C4</v>
      </c>
      <c r="F317" s="1" t="s">
        <v>29</v>
      </c>
      <c r="G317" s="91" t="s">
        <v>398</v>
      </c>
      <c r="H317" s="94">
        <v>75</v>
      </c>
      <c r="I317" s="94" t="str">
        <f t="shared" si="22"/>
        <v>3x21(33)</v>
      </c>
      <c r="J317" s="95">
        <v>3</v>
      </c>
      <c r="K317" s="95" t="s">
        <v>324</v>
      </c>
      <c r="L317" s="96">
        <v>5.2</v>
      </c>
      <c r="M317" s="96">
        <v>5.45</v>
      </c>
      <c r="N317" s="97">
        <v>8712044924618</v>
      </c>
      <c r="O317" s="97">
        <v>38179</v>
      </c>
      <c r="P317" s="148" t="s">
        <v>16</v>
      </c>
      <c r="Q317" s="97" t="s">
        <v>77</v>
      </c>
      <c r="R317" s="90"/>
    </row>
    <row r="318" spans="1:18" ht="19.5" customHeight="1" x14ac:dyDescent="0.4">
      <c r="A318" s="72" t="s">
        <v>419</v>
      </c>
      <c r="B318" s="72"/>
      <c r="C318" s="122" t="s">
        <v>618</v>
      </c>
      <c r="D318" s="72" t="s">
        <v>351</v>
      </c>
      <c r="E318" s="80" t="str">
        <f t="shared" si="21"/>
        <v>60-80 C4</v>
      </c>
      <c r="F318" s="84" t="s">
        <v>31</v>
      </c>
      <c r="G318" s="72" t="s">
        <v>398</v>
      </c>
      <c r="H318" s="81">
        <v>95</v>
      </c>
      <c r="I318" s="81" t="str">
        <f t="shared" si="22"/>
        <v>2x21(33)</v>
      </c>
      <c r="J318" s="82">
        <v>2</v>
      </c>
      <c r="K318" s="82" t="s">
        <v>324</v>
      </c>
      <c r="L318" s="112">
        <v>5.95</v>
      </c>
      <c r="M318" s="112">
        <v>6.25</v>
      </c>
      <c r="N318" s="83">
        <v>8712044924618</v>
      </c>
      <c r="O318" s="83">
        <v>38179</v>
      </c>
      <c r="P318" s="147" t="s">
        <v>16</v>
      </c>
      <c r="Q318" s="83" t="s">
        <v>77</v>
      </c>
      <c r="R318" s="72"/>
    </row>
    <row r="319" spans="1:18" ht="19.5" customHeight="1" x14ac:dyDescent="0.4">
      <c r="A319" s="91" t="s">
        <v>420</v>
      </c>
      <c r="B319" s="91"/>
      <c r="C319" s="123" t="s">
        <v>618</v>
      </c>
      <c r="D319" s="91" t="s">
        <v>351</v>
      </c>
      <c r="E319" s="93" t="str">
        <f t="shared" si="21"/>
        <v>60-80 C7,5</v>
      </c>
      <c r="F319" s="1" t="s">
        <v>31</v>
      </c>
      <c r="G319" s="91" t="s">
        <v>45</v>
      </c>
      <c r="H319" s="94">
        <v>95</v>
      </c>
      <c r="I319" s="94" t="str">
        <f t="shared" si="22"/>
        <v>2x12(15)</v>
      </c>
      <c r="J319" s="95">
        <v>2</v>
      </c>
      <c r="K319" s="95" t="s">
        <v>590</v>
      </c>
      <c r="L319" s="96">
        <v>10.95</v>
      </c>
      <c r="M319" s="96">
        <v>11.5</v>
      </c>
      <c r="N319" s="97">
        <v>8717191506632</v>
      </c>
      <c r="O319" s="97">
        <v>38179</v>
      </c>
      <c r="P319" s="148" t="s">
        <v>16</v>
      </c>
      <c r="Q319" s="97" t="s">
        <v>77</v>
      </c>
      <c r="R319" s="90"/>
    </row>
    <row r="320" spans="1:18" ht="19.5" customHeight="1" x14ac:dyDescent="0.4">
      <c r="A320" s="72" t="s">
        <v>421</v>
      </c>
      <c r="B320" s="72"/>
      <c r="C320" s="122" t="s">
        <v>618</v>
      </c>
      <c r="D320" s="72" t="s">
        <v>351</v>
      </c>
      <c r="E320" s="80" t="str">
        <f t="shared" si="21"/>
        <v>80-100 C7,5</v>
      </c>
      <c r="F320" s="84" t="s">
        <v>44</v>
      </c>
      <c r="G320" s="72" t="s">
        <v>45</v>
      </c>
      <c r="H320" s="81">
        <v>105</v>
      </c>
      <c r="I320" s="81" t="str">
        <f t="shared" si="22"/>
        <v>2x12(15)</v>
      </c>
      <c r="J320" s="82">
        <v>2</v>
      </c>
      <c r="K320" s="82" t="s">
        <v>590</v>
      </c>
      <c r="L320" s="112">
        <v>11.75</v>
      </c>
      <c r="M320" s="112">
        <v>12.35</v>
      </c>
      <c r="N320" s="83">
        <v>8717191506632</v>
      </c>
      <c r="O320" s="83">
        <v>38179</v>
      </c>
      <c r="P320" s="147" t="s">
        <v>16</v>
      </c>
      <c r="Q320" s="83" t="s">
        <v>77</v>
      </c>
      <c r="R320" s="72"/>
    </row>
    <row r="321" spans="1:18" ht="19.5" customHeight="1" x14ac:dyDescent="0.4">
      <c r="A321" s="91" t="s">
        <v>422</v>
      </c>
      <c r="B321" s="91"/>
      <c r="C321" s="116" t="s">
        <v>619</v>
      </c>
      <c r="D321" s="91" t="s">
        <v>353</v>
      </c>
      <c r="E321" s="93" t="str">
        <f t="shared" si="21"/>
        <v>150-175 C10</v>
      </c>
      <c r="F321" s="1" t="s">
        <v>402</v>
      </c>
      <c r="G321" s="91" t="s">
        <v>411</v>
      </c>
      <c r="H321" s="94">
        <v>185</v>
      </c>
      <c r="I321" s="94" t="str">
        <f t="shared" si="22"/>
        <v>1x21</v>
      </c>
      <c r="J321" s="95">
        <v>1</v>
      </c>
      <c r="K321" s="95">
        <v>21</v>
      </c>
      <c r="L321" s="96">
        <v>14.25</v>
      </c>
      <c r="M321" s="96">
        <v>14.95</v>
      </c>
      <c r="N321" s="97">
        <v>8717191220620</v>
      </c>
      <c r="O321" s="97">
        <v>38197</v>
      </c>
      <c r="P321" s="148" t="s">
        <v>16</v>
      </c>
      <c r="Q321" s="97">
        <v>3</v>
      </c>
      <c r="R321" s="90" t="s">
        <v>702</v>
      </c>
    </row>
    <row r="322" spans="1:18" ht="19.5" customHeight="1" x14ac:dyDescent="0.4">
      <c r="A322" s="72" t="s">
        <v>495</v>
      </c>
      <c r="B322" s="72"/>
      <c r="C322" s="115" t="s">
        <v>619</v>
      </c>
      <c r="D322" s="72" t="s">
        <v>556</v>
      </c>
      <c r="E322" s="80" t="str">
        <f t="shared" si="21"/>
        <v>60-80 C3</v>
      </c>
      <c r="F322" s="84" t="s">
        <v>31</v>
      </c>
      <c r="G322" s="72" t="s">
        <v>15</v>
      </c>
      <c r="H322" s="81">
        <v>95</v>
      </c>
      <c r="I322" s="81" t="str">
        <f t="shared" si="22"/>
        <v>2x21(33)</v>
      </c>
      <c r="J322" s="82">
        <v>2</v>
      </c>
      <c r="K322" s="82" t="s">
        <v>324</v>
      </c>
      <c r="L322" s="112">
        <v>3.5</v>
      </c>
      <c r="M322" s="112">
        <v>3.7</v>
      </c>
      <c r="N322" s="83">
        <v>8717191524995</v>
      </c>
      <c r="O322" s="83">
        <v>360316</v>
      </c>
      <c r="P322" s="147" t="s">
        <v>16</v>
      </c>
      <c r="Q322" s="83">
        <v>3</v>
      </c>
      <c r="R322" s="72"/>
    </row>
    <row r="323" spans="1:18" ht="19.5" customHeight="1" x14ac:dyDescent="0.4">
      <c r="A323" s="91" t="s">
        <v>494</v>
      </c>
      <c r="B323" s="91"/>
      <c r="C323" s="123" t="s">
        <v>618</v>
      </c>
      <c r="D323" s="91" t="s">
        <v>556</v>
      </c>
      <c r="E323" s="93" t="str">
        <f t="shared" si="21"/>
        <v>80-100 C4</v>
      </c>
      <c r="F323" s="1" t="s">
        <v>44</v>
      </c>
      <c r="G323" s="91" t="s">
        <v>398</v>
      </c>
      <c r="H323" s="94">
        <v>120</v>
      </c>
      <c r="I323" s="94" t="str">
        <f t="shared" si="22"/>
        <v>2x21(33)</v>
      </c>
      <c r="J323" s="95">
        <v>2</v>
      </c>
      <c r="K323" s="95" t="s">
        <v>324</v>
      </c>
      <c r="L323" s="96">
        <v>3.95</v>
      </c>
      <c r="M323" s="96">
        <v>4.1500000000000004</v>
      </c>
      <c r="N323" s="97">
        <v>8717191537704</v>
      </c>
      <c r="O323" s="97">
        <v>360316</v>
      </c>
      <c r="P323" s="148" t="s">
        <v>16</v>
      </c>
      <c r="Q323" s="97">
        <v>3</v>
      </c>
      <c r="R323" s="90" t="s">
        <v>711</v>
      </c>
    </row>
    <row r="324" spans="1:18" ht="19.5" customHeight="1" x14ac:dyDescent="0.4">
      <c r="A324" s="72" t="s">
        <v>548</v>
      </c>
      <c r="B324" s="72"/>
      <c r="C324" s="115" t="s">
        <v>619</v>
      </c>
      <c r="D324" s="72" t="s">
        <v>556</v>
      </c>
      <c r="E324" s="80" t="str">
        <f t="shared" si="21"/>
        <v>125-150 C7,5</v>
      </c>
      <c r="F324" s="84" t="s">
        <v>413</v>
      </c>
      <c r="G324" s="72" t="s">
        <v>45</v>
      </c>
      <c r="H324" s="81">
        <v>160</v>
      </c>
      <c r="I324" s="81" t="str">
        <f t="shared" si="22"/>
        <v>1x21</v>
      </c>
      <c r="J324" s="82">
        <v>1</v>
      </c>
      <c r="K324" s="82">
        <v>21</v>
      </c>
      <c r="L324" s="112">
        <v>8.35</v>
      </c>
      <c r="M324" s="112">
        <v>8.75</v>
      </c>
      <c r="N324" s="83">
        <v>8717191530491</v>
      </c>
      <c r="O324" s="83">
        <v>360316</v>
      </c>
      <c r="P324" s="147" t="s">
        <v>16</v>
      </c>
      <c r="Q324" s="83">
        <v>3</v>
      </c>
      <c r="R324" s="72"/>
    </row>
    <row r="325" spans="1:18" ht="19.5" customHeight="1" x14ac:dyDescent="0.4">
      <c r="A325" s="91" t="s">
        <v>493</v>
      </c>
      <c r="B325" s="91"/>
      <c r="C325" s="123" t="s">
        <v>618</v>
      </c>
      <c r="D325" s="91" t="s">
        <v>556</v>
      </c>
      <c r="E325" s="93" t="str">
        <f t="shared" si="21"/>
        <v>150-175 C10</v>
      </c>
      <c r="F325" s="1" t="s">
        <v>402</v>
      </c>
      <c r="G325" s="91" t="s">
        <v>411</v>
      </c>
      <c r="H325" s="94">
        <v>185</v>
      </c>
      <c r="I325" s="94" t="str">
        <f t="shared" si="22"/>
        <v>1x21</v>
      </c>
      <c r="J325" s="95">
        <v>1</v>
      </c>
      <c r="K325" s="95">
        <v>21</v>
      </c>
      <c r="L325" s="96">
        <v>14.25</v>
      </c>
      <c r="M325" s="96">
        <v>14.95</v>
      </c>
      <c r="N325" s="97">
        <v>8717191530491</v>
      </c>
      <c r="O325" s="97">
        <v>360316</v>
      </c>
      <c r="P325" s="148" t="s">
        <v>16</v>
      </c>
      <c r="Q325" s="97">
        <v>3</v>
      </c>
      <c r="R325" s="90"/>
    </row>
    <row r="326" spans="1:18" ht="19.5" customHeight="1" x14ac:dyDescent="0.4">
      <c r="A326" s="72" t="s">
        <v>712</v>
      </c>
      <c r="B326" s="72"/>
      <c r="C326" s="122" t="s">
        <v>618</v>
      </c>
      <c r="D326" s="72" t="s">
        <v>373</v>
      </c>
      <c r="E326" s="80" t="str">
        <f t="shared" si="21"/>
        <v>40-50 C3</v>
      </c>
      <c r="F326" s="84" t="s">
        <v>19</v>
      </c>
      <c r="G326" s="72" t="s">
        <v>15</v>
      </c>
      <c r="H326" s="81">
        <v>65</v>
      </c>
      <c r="I326" s="81" t="str">
        <f t="shared" si="22"/>
        <v>3x21</v>
      </c>
      <c r="J326" s="82">
        <v>3</v>
      </c>
      <c r="K326" s="82">
        <v>21</v>
      </c>
      <c r="L326" s="112">
        <v>3.2</v>
      </c>
      <c r="M326" s="112">
        <v>3.3540000000000001</v>
      </c>
      <c r="N326" s="83">
        <v>8712044842264</v>
      </c>
      <c r="O326" s="83">
        <v>38244</v>
      </c>
      <c r="P326" s="147" t="s">
        <v>16</v>
      </c>
      <c r="Q326" s="83">
        <v>3</v>
      </c>
      <c r="R326" s="72" t="s">
        <v>722</v>
      </c>
    </row>
    <row r="327" spans="1:18" ht="19.5" customHeight="1" x14ac:dyDescent="0.4">
      <c r="A327" s="91" t="s">
        <v>372</v>
      </c>
      <c r="B327" s="91"/>
      <c r="C327" s="116" t="s">
        <v>619</v>
      </c>
      <c r="D327" s="91" t="s">
        <v>373</v>
      </c>
      <c r="E327" s="93" t="str">
        <f t="shared" si="21"/>
        <v>50-60 C3</v>
      </c>
      <c r="F327" s="1" t="s">
        <v>29</v>
      </c>
      <c r="G327" s="91" t="s">
        <v>15</v>
      </c>
      <c r="H327" s="94">
        <v>75</v>
      </c>
      <c r="I327" s="94" t="str">
        <f t="shared" si="22"/>
        <v>3x21(33)</v>
      </c>
      <c r="J327" s="95">
        <v>3</v>
      </c>
      <c r="K327" s="95" t="s">
        <v>324</v>
      </c>
      <c r="L327" s="96">
        <v>3.2</v>
      </c>
      <c r="M327" s="96">
        <v>3.35</v>
      </c>
      <c r="N327" s="97">
        <v>8712044842264</v>
      </c>
      <c r="O327" s="97">
        <v>38244</v>
      </c>
      <c r="P327" s="148" t="s">
        <v>16</v>
      </c>
      <c r="Q327" s="97">
        <v>3</v>
      </c>
      <c r="R327" s="90"/>
    </row>
    <row r="328" spans="1:18" ht="19.5" customHeight="1" x14ac:dyDescent="0.4">
      <c r="A328" s="72" t="s">
        <v>423</v>
      </c>
      <c r="B328" s="72"/>
      <c r="C328" s="122" t="s">
        <v>618</v>
      </c>
      <c r="D328" s="72" t="s">
        <v>373</v>
      </c>
      <c r="E328" s="80" t="str">
        <f t="shared" si="21"/>
        <v>60-80 C4</v>
      </c>
      <c r="F328" s="84" t="s">
        <v>31</v>
      </c>
      <c r="G328" s="72" t="s">
        <v>398</v>
      </c>
      <c r="H328" s="81">
        <v>90</v>
      </c>
      <c r="I328" s="81" t="str">
        <f t="shared" si="22"/>
        <v>2x21(33)</v>
      </c>
      <c r="J328" s="82">
        <v>2</v>
      </c>
      <c r="K328" s="82" t="s">
        <v>324</v>
      </c>
      <c r="L328" s="112">
        <v>3.95</v>
      </c>
      <c r="M328" s="112">
        <v>4.1500000000000004</v>
      </c>
      <c r="N328" s="83">
        <v>8716123127990</v>
      </c>
      <c r="O328" s="83">
        <v>38244</v>
      </c>
      <c r="P328" s="147" t="s">
        <v>16</v>
      </c>
      <c r="Q328" s="83">
        <v>3</v>
      </c>
      <c r="R328" s="72"/>
    </row>
    <row r="329" spans="1:18" ht="19.5" customHeight="1" x14ac:dyDescent="0.4">
      <c r="A329" s="91" t="s">
        <v>424</v>
      </c>
      <c r="B329" s="91"/>
      <c r="C329" s="123" t="s">
        <v>618</v>
      </c>
      <c r="D329" s="91" t="s">
        <v>373</v>
      </c>
      <c r="E329" s="93" t="str">
        <f t="shared" si="21"/>
        <v>80-100 C4</v>
      </c>
      <c r="F329" s="1" t="s">
        <v>44</v>
      </c>
      <c r="G329" s="91" t="s">
        <v>398</v>
      </c>
      <c r="H329" s="94">
        <v>115</v>
      </c>
      <c r="I329" s="94" t="str">
        <f t="shared" si="22"/>
        <v>2x21(33)</v>
      </c>
      <c r="J329" s="95">
        <v>2</v>
      </c>
      <c r="K329" s="95" t="s">
        <v>324</v>
      </c>
      <c r="L329" s="96">
        <v>4.3</v>
      </c>
      <c r="M329" s="96">
        <v>4.5</v>
      </c>
      <c r="N329" s="97">
        <v>8716123127990</v>
      </c>
      <c r="O329" s="97">
        <v>38244</v>
      </c>
      <c r="P329" s="148" t="s">
        <v>16</v>
      </c>
      <c r="Q329" s="97">
        <v>3</v>
      </c>
      <c r="R329" s="90"/>
    </row>
    <row r="330" spans="1:18" ht="19.5" customHeight="1" x14ac:dyDescent="0.4">
      <c r="A330" s="72" t="s">
        <v>425</v>
      </c>
      <c r="B330" s="72"/>
      <c r="C330" s="122" t="s">
        <v>618</v>
      </c>
      <c r="D330" s="72" t="s">
        <v>373</v>
      </c>
      <c r="E330" s="80" t="str">
        <f t="shared" si="21"/>
        <v>80-100 C7,5</v>
      </c>
      <c r="F330" s="84" t="s">
        <v>44</v>
      </c>
      <c r="G330" s="72" t="s">
        <v>45</v>
      </c>
      <c r="H330" s="81">
        <v>120</v>
      </c>
      <c r="I330" s="81" t="str">
        <f t="shared" si="22"/>
        <v>2x12(15)</v>
      </c>
      <c r="J330" s="82">
        <v>2</v>
      </c>
      <c r="K330" s="82" t="s">
        <v>590</v>
      </c>
      <c r="L330" s="112">
        <v>7.85</v>
      </c>
      <c r="M330" s="112">
        <v>8.25</v>
      </c>
      <c r="N330" s="83">
        <v>8717191213271</v>
      </c>
      <c r="O330" s="83">
        <v>38244</v>
      </c>
      <c r="P330" s="147" t="s">
        <v>16</v>
      </c>
      <c r="Q330" s="83">
        <v>3</v>
      </c>
      <c r="R330" s="72"/>
    </row>
    <row r="331" spans="1:18" ht="19.5" customHeight="1" x14ac:dyDescent="0.4">
      <c r="A331" s="91" t="s">
        <v>426</v>
      </c>
      <c r="B331" s="91"/>
      <c r="C331" s="123" t="s">
        <v>618</v>
      </c>
      <c r="D331" s="91" t="s">
        <v>373</v>
      </c>
      <c r="E331" s="93" t="str">
        <f t="shared" si="21"/>
        <v>100-125 C7,5</v>
      </c>
      <c r="F331" s="1" t="s">
        <v>400</v>
      </c>
      <c r="G331" s="91" t="s">
        <v>45</v>
      </c>
      <c r="H331" s="94">
        <v>140</v>
      </c>
      <c r="I331" s="94" t="str">
        <f t="shared" si="22"/>
        <v>1x21</v>
      </c>
      <c r="J331" s="95">
        <v>1</v>
      </c>
      <c r="K331" s="95">
        <v>21</v>
      </c>
      <c r="L331" s="96">
        <v>8.35</v>
      </c>
      <c r="M331" s="96">
        <v>8.75</v>
      </c>
      <c r="N331" s="97">
        <v>8717191213271</v>
      </c>
      <c r="O331" s="97">
        <v>38244</v>
      </c>
      <c r="P331" s="148" t="s">
        <v>16</v>
      </c>
      <c r="Q331" s="97">
        <v>3</v>
      </c>
      <c r="R331" s="90"/>
    </row>
    <row r="332" spans="1:18" ht="19.5" customHeight="1" x14ac:dyDescent="0.4">
      <c r="A332" s="72" t="s">
        <v>427</v>
      </c>
      <c r="B332" s="72"/>
      <c r="C332" s="115" t="s">
        <v>619</v>
      </c>
      <c r="D332" s="72" t="s">
        <v>373</v>
      </c>
      <c r="E332" s="80" t="str">
        <f t="shared" si="21"/>
        <v>125-150 C10</v>
      </c>
      <c r="F332" s="84" t="s">
        <v>413</v>
      </c>
      <c r="G332" s="72" t="s">
        <v>411</v>
      </c>
      <c r="H332" s="81">
        <v>170</v>
      </c>
      <c r="I332" s="81" t="str">
        <f t="shared" si="22"/>
        <v>1x21</v>
      </c>
      <c r="J332" s="82">
        <v>1</v>
      </c>
      <c r="K332" s="82">
        <v>21</v>
      </c>
      <c r="L332" s="112">
        <v>13.5</v>
      </c>
      <c r="M332" s="112">
        <v>14.2</v>
      </c>
      <c r="N332" s="83">
        <v>8717191220620</v>
      </c>
      <c r="O332" s="83">
        <v>38244</v>
      </c>
      <c r="P332" s="147" t="s">
        <v>16</v>
      </c>
      <c r="Q332" s="83">
        <v>3</v>
      </c>
      <c r="R332" s="72" t="s">
        <v>698</v>
      </c>
    </row>
    <row r="333" spans="1:18" ht="19.5" customHeight="1" x14ac:dyDescent="0.4">
      <c r="A333" s="91" t="s">
        <v>496</v>
      </c>
      <c r="B333" s="91"/>
      <c r="C333" s="123" t="s">
        <v>618</v>
      </c>
      <c r="D333" s="91" t="s">
        <v>373</v>
      </c>
      <c r="E333" s="93" t="str">
        <f t="shared" si="21"/>
        <v>150-175 C15</v>
      </c>
      <c r="F333" s="1" t="s">
        <v>402</v>
      </c>
      <c r="G333" s="91" t="s">
        <v>414</v>
      </c>
      <c r="H333" s="94">
        <v>190</v>
      </c>
      <c r="I333" s="94" t="str">
        <f t="shared" si="22"/>
        <v>1x12</v>
      </c>
      <c r="J333" s="95">
        <v>1</v>
      </c>
      <c r="K333" s="95">
        <v>12</v>
      </c>
      <c r="L333" s="96">
        <v>19.95</v>
      </c>
      <c r="M333" s="96">
        <v>21</v>
      </c>
      <c r="N333" s="97">
        <v>8717191220620</v>
      </c>
      <c r="O333" s="97">
        <v>38244</v>
      </c>
      <c r="P333" s="148" t="s">
        <v>16</v>
      </c>
      <c r="Q333" s="97">
        <v>3</v>
      </c>
      <c r="R333" s="90"/>
    </row>
    <row r="334" spans="1:18" ht="19.5" customHeight="1" x14ac:dyDescent="0.4">
      <c r="A334" s="72"/>
      <c r="B334" s="72"/>
      <c r="C334" s="114"/>
      <c r="D334" s="72"/>
      <c r="E334" s="80"/>
      <c r="F334" s="84"/>
      <c r="G334" s="72"/>
      <c r="H334" s="81"/>
      <c r="I334" s="81"/>
      <c r="J334" s="82"/>
      <c r="K334" s="82"/>
      <c r="L334" s="112"/>
      <c r="M334" s="112"/>
      <c r="N334" s="83"/>
      <c r="O334" s="83"/>
      <c r="P334" s="147"/>
      <c r="Q334" s="83"/>
      <c r="R334" s="72"/>
    </row>
    <row r="335" spans="1:18" ht="19.5" customHeight="1" x14ac:dyDescent="0.4">
      <c r="A335" s="91"/>
      <c r="B335" s="91"/>
      <c r="C335" s="92"/>
      <c r="D335" s="139" t="s">
        <v>700</v>
      </c>
      <c r="E335" s="93"/>
      <c r="F335" s="1"/>
      <c r="G335" s="91"/>
      <c r="H335" s="94"/>
      <c r="I335" s="94"/>
      <c r="J335" s="95"/>
      <c r="K335" s="95"/>
      <c r="L335" s="96"/>
      <c r="M335" s="96"/>
      <c r="N335" s="97"/>
      <c r="O335" s="97"/>
      <c r="P335" s="148"/>
      <c r="Q335" s="97"/>
      <c r="R335" s="90"/>
    </row>
    <row r="336" spans="1:18" ht="19.5" customHeight="1" x14ac:dyDescent="0.4">
      <c r="A336" s="72" t="s">
        <v>717</v>
      </c>
      <c r="B336" s="72"/>
      <c r="C336" s="115" t="s">
        <v>619</v>
      </c>
      <c r="D336" s="72" t="s">
        <v>397</v>
      </c>
      <c r="E336" s="80" t="str">
        <f>CONCATENATE(F336," ",G336)</f>
        <v>80-100 C4</v>
      </c>
      <c r="F336" s="84" t="s">
        <v>44</v>
      </c>
      <c r="G336" s="72" t="s">
        <v>398</v>
      </c>
      <c r="H336" s="81">
        <v>115</v>
      </c>
      <c r="I336" s="81" t="str">
        <f t="shared" ref="I336:I347" si="23">CONCATENATE(J336,"x",K336)</f>
        <v>2x7x3</v>
      </c>
      <c r="J336" s="82">
        <v>2</v>
      </c>
      <c r="K336" s="82" t="s">
        <v>699</v>
      </c>
      <c r="L336" s="112">
        <v>4.55</v>
      </c>
      <c r="M336" s="112">
        <v>4.8</v>
      </c>
      <c r="N336" s="83" t="s">
        <v>591</v>
      </c>
      <c r="O336" s="83">
        <v>37466</v>
      </c>
      <c r="P336" s="147" t="s">
        <v>16</v>
      </c>
      <c r="Q336" s="83" t="s">
        <v>39</v>
      </c>
      <c r="R336" s="72" t="s">
        <v>723</v>
      </c>
    </row>
    <row r="337" spans="1:19" ht="19.5" customHeight="1" x14ac:dyDescent="0.4">
      <c r="A337" s="91" t="s">
        <v>709</v>
      </c>
      <c r="B337" s="91"/>
      <c r="C337" s="123" t="s">
        <v>618</v>
      </c>
      <c r="D337" s="91" t="s">
        <v>323</v>
      </c>
      <c r="E337" s="93" t="str">
        <f t="shared" ref="E337:E347" si="24">CONCATENATE(F337," ",G337)</f>
        <v>30-40 C3</v>
      </c>
      <c r="F337" s="1" t="s">
        <v>20</v>
      </c>
      <c r="G337" s="91" t="s">
        <v>15</v>
      </c>
      <c r="H337" s="94">
        <v>55</v>
      </c>
      <c r="I337" s="94" t="str">
        <f t="shared" si="23"/>
        <v>3x7x3</v>
      </c>
      <c r="J337" s="95">
        <v>3</v>
      </c>
      <c r="K337" s="95" t="s">
        <v>699</v>
      </c>
      <c r="L337" s="96">
        <v>3.45</v>
      </c>
      <c r="M337" s="96">
        <v>3.6</v>
      </c>
      <c r="N337" s="97" t="s">
        <v>591</v>
      </c>
      <c r="O337" s="97">
        <v>38103</v>
      </c>
      <c r="P337" s="148" t="s">
        <v>16</v>
      </c>
      <c r="Q337" s="97" t="s">
        <v>21</v>
      </c>
      <c r="R337" s="90" t="s">
        <v>723</v>
      </c>
    </row>
    <row r="338" spans="1:19" ht="19.5" customHeight="1" x14ac:dyDescent="0.4">
      <c r="A338" s="72" t="s">
        <v>710</v>
      </c>
      <c r="B338" s="72"/>
      <c r="C338" s="115" t="s">
        <v>619</v>
      </c>
      <c r="D338" s="72" t="s">
        <v>323</v>
      </c>
      <c r="E338" s="80" t="str">
        <f t="shared" si="24"/>
        <v>40-50 C3</v>
      </c>
      <c r="F338" s="84" t="s">
        <v>19</v>
      </c>
      <c r="G338" s="72" t="s">
        <v>15</v>
      </c>
      <c r="H338" s="81">
        <v>65</v>
      </c>
      <c r="I338" s="81" t="str">
        <f t="shared" si="23"/>
        <v>3x7x3</v>
      </c>
      <c r="J338" s="82">
        <v>3</v>
      </c>
      <c r="K338" s="82" t="s">
        <v>699</v>
      </c>
      <c r="L338" s="112">
        <v>4.05</v>
      </c>
      <c r="M338" s="112">
        <v>4.25</v>
      </c>
      <c r="N338" s="83" t="s">
        <v>591</v>
      </c>
      <c r="O338" s="83">
        <v>38103</v>
      </c>
      <c r="P338" s="147" t="s">
        <v>16</v>
      </c>
      <c r="Q338" s="83" t="s">
        <v>21</v>
      </c>
      <c r="R338" s="72" t="s">
        <v>723</v>
      </c>
    </row>
    <row r="339" spans="1:19" ht="19.5" customHeight="1" x14ac:dyDescent="0.4">
      <c r="A339" s="91" t="s">
        <v>715</v>
      </c>
      <c r="B339" s="91"/>
      <c r="C339" s="123" t="s">
        <v>618</v>
      </c>
      <c r="D339" s="91" t="s">
        <v>323</v>
      </c>
      <c r="E339" s="93" t="str">
        <f t="shared" si="24"/>
        <v>50-60 C3</v>
      </c>
      <c r="F339" s="1" t="s">
        <v>29</v>
      </c>
      <c r="G339" s="91" t="s">
        <v>15</v>
      </c>
      <c r="H339" s="94">
        <v>75</v>
      </c>
      <c r="I339" s="94" t="str">
        <f t="shared" si="23"/>
        <v>3x7x3</v>
      </c>
      <c r="J339" s="95">
        <v>3</v>
      </c>
      <c r="K339" s="95" t="s">
        <v>699</v>
      </c>
      <c r="L339" s="96">
        <v>4.55</v>
      </c>
      <c r="M339" s="96">
        <v>4.8</v>
      </c>
      <c r="N339" s="97" t="s">
        <v>591</v>
      </c>
      <c r="O339" s="97">
        <v>38103</v>
      </c>
      <c r="P339" s="148" t="s">
        <v>16</v>
      </c>
      <c r="Q339" s="97" t="s">
        <v>21</v>
      </c>
      <c r="R339" s="90" t="s">
        <v>722</v>
      </c>
    </row>
    <row r="340" spans="1:19" ht="19.5" customHeight="1" x14ac:dyDescent="0.4">
      <c r="A340" s="72" t="s">
        <v>707</v>
      </c>
      <c r="B340" s="72"/>
      <c r="C340" s="115" t="s">
        <v>619</v>
      </c>
      <c r="D340" s="72" t="s">
        <v>323</v>
      </c>
      <c r="E340" s="80" t="str">
        <f t="shared" si="24"/>
        <v>50-60 C4</v>
      </c>
      <c r="F340" s="84" t="s">
        <v>29</v>
      </c>
      <c r="G340" s="72" t="s">
        <v>398</v>
      </c>
      <c r="H340" s="81">
        <v>80</v>
      </c>
      <c r="I340" s="81" t="str">
        <f t="shared" si="23"/>
        <v>2x7x3</v>
      </c>
      <c r="J340" s="82">
        <v>2</v>
      </c>
      <c r="K340" s="82" t="s">
        <v>699</v>
      </c>
      <c r="L340" s="112">
        <v>5.3</v>
      </c>
      <c r="M340" s="112">
        <v>5.55</v>
      </c>
      <c r="N340" s="83" t="s">
        <v>591</v>
      </c>
      <c r="O340" s="83">
        <v>38103</v>
      </c>
      <c r="P340" s="147" t="s">
        <v>16</v>
      </c>
      <c r="Q340" s="83" t="s">
        <v>21</v>
      </c>
      <c r="R340" s="72" t="s">
        <v>722</v>
      </c>
    </row>
    <row r="341" spans="1:19" ht="19.5" customHeight="1" x14ac:dyDescent="0.4">
      <c r="A341" s="91" t="s">
        <v>716</v>
      </c>
      <c r="B341" s="91"/>
      <c r="C341" s="123" t="s">
        <v>618</v>
      </c>
      <c r="D341" s="91" t="s">
        <v>323</v>
      </c>
      <c r="E341" s="93" t="str">
        <f t="shared" si="24"/>
        <v>60-80 C4</v>
      </c>
      <c r="F341" s="1" t="s">
        <v>31</v>
      </c>
      <c r="G341" s="91" t="s">
        <v>398</v>
      </c>
      <c r="H341" s="94">
        <v>100</v>
      </c>
      <c r="I341" s="94" t="str">
        <f t="shared" si="23"/>
        <v>2x7x3</v>
      </c>
      <c r="J341" s="95">
        <v>2</v>
      </c>
      <c r="K341" s="95" t="s">
        <v>699</v>
      </c>
      <c r="L341" s="96">
        <v>6.05</v>
      </c>
      <c r="M341" s="96">
        <v>6.35</v>
      </c>
      <c r="N341" s="97" t="s">
        <v>591</v>
      </c>
      <c r="O341" s="97">
        <v>38103</v>
      </c>
      <c r="P341" s="148" t="s">
        <v>16</v>
      </c>
      <c r="Q341" s="97" t="s">
        <v>21</v>
      </c>
      <c r="R341" s="90" t="s">
        <v>723</v>
      </c>
    </row>
    <row r="342" spans="1:19" ht="19.5" customHeight="1" x14ac:dyDescent="0.4">
      <c r="A342" s="72" t="s">
        <v>718</v>
      </c>
      <c r="B342" s="72"/>
      <c r="C342" s="122" t="s">
        <v>618</v>
      </c>
      <c r="D342" s="72" t="s">
        <v>349</v>
      </c>
      <c r="E342" s="80" t="str">
        <f t="shared" si="24"/>
        <v>30-40 C3</v>
      </c>
      <c r="F342" s="84" t="s">
        <v>20</v>
      </c>
      <c r="G342" s="72" t="s">
        <v>15</v>
      </c>
      <c r="H342" s="81">
        <v>55</v>
      </c>
      <c r="I342" s="81" t="str">
        <f t="shared" si="23"/>
        <v>3x7x3</v>
      </c>
      <c r="J342" s="82">
        <v>3</v>
      </c>
      <c r="K342" s="82" t="s">
        <v>699</v>
      </c>
      <c r="L342" s="112">
        <v>4.05</v>
      </c>
      <c r="M342" s="112">
        <v>4.25</v>
      </c>
      <c r="N342" s="83" t="s">
        <v>591</v>
      </c>
      <c r="O342" s="83">
        <v>38176</v>
      </c>
      <c r="P342" s="147" t="s">
        <v>16</v>
      </c>
      <c r="Q342" s="83" t="s">
        <v>77</v>
      </c>
      <c r="R342" s="72" t="s">
        <v>723</v>
      </c>
    </row>
    <row r="343" spans="1:19" ht="19.5" customHeight="1" x14ac:dyDescent="0.4">
      <c r="A343" s="91" t="s">
        <v>720</v>
      </c>
      <c r="B343" s="91"/>
      <c r="C343" s="116" t="s">
        <v>619</v>
      </c>
      <c r="D343" s="91" t="s">
        <v>556</v>
      </c>
      <c r="E343" s="93" t="str">
        <f t="shared" si="24"/>
        <v>60-80 C3</v>
      </c>
      <c r="F343" s="1" t="s">
        <v>31</v>
      </c>
      <c r="G343" s="91" t="s">
        <v>15</v>
      </c>
      <c r="H343" s="94">
        <v>95</v>
      </c>
      <c r="I343" s="94" t="str">
        <f t="shared" si="23"/>
        <v>2x7x3</v>
      </c>
      <c r="J343" s="95">
        <v>2</v>
      </c>
      <c r="K343" s="95" t="s">
        <v>699</v>
      </c>
      <c r="L343" s="96">
        <v>3.75</v>
      </c>
      <c r="M343" s="96">
        <v>3.95</v>
      </c>
      <c r="N343" s="97" t="s">
        <v>591</v>
      </c>
      <c r="O343" s="97">
        <v>360316</v>
      </c>
      <c r="P343" s="148" t="s">
        <v>16</v>
      </c>
      <c r="Q343" s="97">
        <v>3</v>
      </c>
      <c r="R343" s="90" t="s">
        <v>723</v>
      </c>
    </row>
    <row r="344" spans="1:19" ht="19.5" customHeight="1" x14ac:dyDescent="0.4">
      <c r="A344" s="72" t="s">
        <v>719</v>
      </c>
      <c r="B344" s="72"/>
      <c r="C344" s="122" t="s">
        <v>618</v>
      </c>
      <c r="D344" s="72" t="s">
        <v>556</v>
      </c>
      <c r="E344" s="80" t="str">
        <f t="shared" si="24"/>
        <v>80-100 C4</v>
      </c>
      <c r="F344" s="84" t="s">
        <v>44</v>
      </c>
      <c r="G344" s="72" t="s">
        <v>398</v>
      </c>
      <c r="H344" s="81">
        <v>120</v>
      </c>
      <c r="I344" s="81" t="str">
        <f t="shared" si="23"/>
        <v>2x7x3</v>
      </c>
      <c r="J344" s="82">
        <v>2</v>
      </c>
      <c r="K344" s="82" t="s">
        <v>699</v>
      </c>
      <c r="L344" s="112">
        <v>4.05</v>
      </c>
      <c r="M344" s="112">
        <v>4.25</v>
      </c>
      <c r="N344" s="83" t="s">
        <v>591</v>
      </c>
      <c r="O344" s="83">
        <v>360316</v>
      </c>
      <c r="P344" s="147" t="s">
        <v>16</v>
      </c>
      <c r="Q344" s="83">
        <v>3</v>
      </c>
      <c r="R344" s="72" t="s">
        <v>723</v>
      </c>
    </row>
    <row r="345" spans="1:19" ht="19.5" customHeight="1" x14ac:dyDescent="0.4">
      <c r="A345" s="91" t="s">
        <v>713</v>
      </c>
      <c r="B345" s="91"/>
      <c r="C345" s="123" t="s">
        <v>618</v>
      </c>
      <c r="D345" s="91" t="s">
        <v>373</v>
      </c>
      <c r="E345" s="93" t="str">
        <f t="shared" si="24"/>
        <v>40-50 C3</v>
      </c>
      <c r="F345" s="1" t="s">
        <v>19</v>
      </c>
      <c r="G345" s="91" t="s">
        <v>15</v>
      </c>
      <c r="H345" s="94">
        <v>65</v>
      </c>
      <c r="I345" s="94" t="str">
        <f t="shared" si="23"/>
        <v>3x7x3</v>
      </c>
      <c r="J345" s="95">
        <v>3</v>
      </c>
      <c r="K345" s="95" t="s">
        <v>699</v>
      </c>
      <c r="L345" s="96">
        <v>3.45</v>
      </c>
      <c r="M345" s="96">
        <v>3.6</v>
      </c>
      <c r="N345" s="97" t="s">
        <v>591</v>
      </c>
      <c r="O345" s="97">
        <v>38244</v>
      </c>
      <c r="P345" s="148" t="s">
        <v>16</v>
      </c>
      <c r="Q345" s="97">
        <v>3</v>
      </c>
      <c r="R345" s="90" t="s">
        <v>722</v>
      </c>
    </row>
    <row r="346" spans="1:19" ht="19.5" customHeight="1" x14ac:dyDescent="0.4">
      <c r="A346" s="72" t="s">
        <v>714</v>
      </c>
      <c r="B346" s="72"/>
      <c r="C346" s="115" t="s">
        <v>619</v>
      </c>
      <c r="D346" s="72" t="s">
        <v>373</v>
      </c>
      <c r="E346" s="80" t="str">
        <f t="shared" si="24"/>
        <v>50-60 C3</v>
      </c>
      <c r="F346" s="84" t="s">
        <v>29</v>
      </c>
      <c r="G346" s="72" t="s">
        <v>15</v>
      </c>
      <c r="H346" s="81">
        <v>75</v>
      </c>
      <c r="I346" s="81" t="str">
        <f t="shared" si="23"/>
        <v>3x7x3</v>
      </c>
      <c r="J346" s="82">
        <v>3</v>
      </c>
      <c r="K346" s="82" t="s">
        <v>699</v>
      </c>
      <c r="L346" s="112">
        <v>3.45</v>
      </c>
      <c r="M346" s="112">
        <v>3.6</v>
      </c>
      <c r="N346" s="83" t="s">
        <v>591</v>
      </c>
      <c r="O346" s="83">
        <v>38244</v>
      </c>
      <c r="P346" s="147" t="s">
        <v>16</v>
      </c>
      <c r="Q346" s="83">
        <v>3</v>
      </c>
      <c r="R346" s="72" t="s">
        <v>723</v>
      </c>
    </row>
    <row r="347" spans="1:19" ht="19.5" customHeight="1" x14ac:dyDescent="0.4">
      <c r="A347" s="91" t="s">
        <v>721</v>
      </c>
      <c r="B347" s="91"/>
      <c r="C347" s="123" t="s">
        <v>618</v>
      </c>
      <c r="D347" s="91" t="s">
        <v>373</v>
      </c>
      <c r="E347" s="93" t="str">
        <f t="shared" si="24"/>
        <v>60-80 C4</v>
      </c>
      <c r="F347" s="1" t="s">
        <v>31</v>
      </c>
      <c r="G347" s="91" t="s">
        <v>398</v>
      </c>
      <c r="H347" s="94">
        <v>90</v>
      </c>
      <c r="I347" s="94" t="str">
        <f t="shared" si="23"/>
        <v>2x7x3</v>
      </c>
      <c r="J347" s="95">
        <v>2</v>
      </c>
      <c r="K347" s="95" t="s">
        <v>699</v>
      </c>
      <c r="L347" s="96">
        <v>4.05</v>
      </c>
      <c r="M347" s="96">
        <v>4.25</v>
      </c>
      <c r="N347" s="97" t="s">
        <v>591</v>
      </c>
      <c r="O347" s="97">
        <v>38244</v>
      </c>
      <c r="P347" s="148" t="s">
        <v>16</v>
      </c>
      <c r="Q347" s="97">
        <v>3</v>
      </c>
      <c r="R347" s="90" t="s">
        <v>723</v>
      </c>
    </row>
    <row r="348" spans="1:19" ht="18.600000000000001" x14ac:dyDescent="0.4">
      <c r="B348" s="77"/>
      <c r="C348" s="77"/>
      <c r="D348" s="20"/>
      <c r="E348" s="21"/>
      <c r="F348" s="22"/>
      <c r="G348" s="23"/>
      <c r="H348" s="24"/>
      <c r="I348" s="25"/>
      <c r="J348" s="26"/>
      <c r="K348" s="26"/>
      <c r="L348" s="43"/>
      <c r="M348" s="43"/>
      <c r="N348" s="27"/>
      <c r="O348" s="27"/>
      <c r="P348" s="149"/>
      <c r="Q348" s="27"/>
      <c r="R348" s="87"/>
    </row>
    <row r="349" spans="1:19" ht="18.600000000000001" x14ac:dyDescent="0.4">
      <c r="B349" s="78"/>
      <c r="C349" s="78"/>
      <c r="D349" s="19"/>
      <c r="E349" s="28"/>
      <c r="F349" s="19"/>
      <c r="G349" s="19"/>
      <c r="H349" s="29"/>
      <c r="I349" s="29"/>
      <c r="J349" s="30"/>
      <c r="K349" s="30"/>
      <c r="L349" s="44"/>
      <c r="M349" s="44"/>
      <c r="N349" s="31"/>
      <c r="O349" s="31"/>
      <c r="P349" s="150"/>
      <c r="Q349" s="31"/>
      <c r="R349" s="88"/>
    </row>
    <row r="350" spans="1:19" x14ac:dyDescent="0.45">
      <c r="B350" s="75"/>
      <c r="C350" s="75"/>
      <c r="D350" s="32" t="s">
        <v>429</v>
      </c>
      <c r="E350" s="19"/>
      <c r="F350" s="19"/>
      <c r="G350" s="19"/>
      <c r="H350" s="19"/>
      <c r="I350" s="19"/>
      <c r="J350" s="19"/>
      <c r="K350" s="19"/>
      <c r="L350" s="45"/>
      <c r="M350" s="45"/>
      <c r="N350" s="19"/>
      <c r="O350" s="29"/>
      <c r="P350" s="150"/>
      <c r="Q350" s="29"/>
      <c r="R350" s="85"/>
    </row>
    <row r="351" spans="1:19" s="34" customFormat="1" x14ac:dyDescent="0.45">
      <c r="A351" s="120"/>
      <c r="B351" s="75"/>
      <c r="C351" s="75"/>
      <c r="D351" s="33" t="s">
        <v>430</v>
      </c>
      <c r="E351" s="32" t="s">
        <v>431</v>
      </c>
      <c r="F351" s="32"/>
      <c r="G351" s="32"/>
      <c r="H351" s="32"/>
      <c r="I351" s="32" t="s">
        <v>432</v>
      </c>
      <c r="J351" s="32"/>
      <c r="K351" s="32"/>
      <c r="L351" s="46"/>
      <c r="M351" s="46"/>
      <c r="N351" s="32" t="s">
        <v>433</v>
      </c>
      <c r="O351" s="98"/>
      <c r="P351" s="65"/>
      <c r="Q351" s="99"/>
      <c r="R351" s="100"/>
      <c r="S351" s="141"/>
    </row>
    <row r="352" spans="1:19" x14ac:dyDescent="0.45">
      <c r="B352" s="75"/>
      <c r="C352" s="75"/>
      <c r="D352" s="29">
        <v>2</v>
      </c>
      <c r="E352" s="19" t="s">
        <v>434</v>
      </c>
      <c r="F352" s="19"/>
      <c r="G352" s="19"/>
      <c r="H352" s="19"/>
      <c r="I352" s="19" t="s">
        <v>435</v>
      </c>
      <c r="J352" s="19"/>
      <c r="K352" s="19"/>
      <c r="L352" s="45"/>
      <c r="M352" s="45"/>
      <c r="N352" s="19" t="s">
        <v>436</v>
      </c>
      <c r="O352" s="101"/>
      <c r="P352" s="63"/>
      <c r="Q352" s="101"/>
      <c r="R352" s="102"/>
    </row>
    <row r="353" spans="1:19" x14ac:dyDescent="0.45">
      <c r="B353" s="75"/>
      <c r="C353" s="75"/>
      <c r="D353" s="29">
        <v>3</v>
      </c>
      <c r="E353" s="19" t="s">
        <v>437</v>
      </c>
      <c r="F353" s="19"/>
      <c r="G353" s="19"/>
      <c r="H353" s="19"/>
      <c r="I353" s="19" t="s">
        <v>438</v>
      </c>
      <c r="J353" s="19"/>
      <c r="K353" s="19"/>
      <c r="L353" s="45"/>
      <c r="M353" s="45"/>
      <c r="N353" s="19" t="s">
        <v>439</v>
      </c>
      <c r="O353" s="101"/>
      <c r="P353" s="63"/>
      <c r="Q353" s="101"/>
      <c r="R353" s="102"/>
    </row>
    <row r="354" spans="1:19" x14ac:dyDescent="0.45">
      <c r="B354" s="75"/>
      <c r="C354" s="75"/>
      <c r="D354" s="29">
        <v>4</v>
      </c>
      <c r="E354" s="19" t="s">
        <v>440</v>
      </c>
      <c r="F354" s="19"/>
      <c r="G354" s="19"/>
      <c r="H354" s="19"/>
      <c r="I354" s="19" t="s">
        <v>441</v>
      </c>
      <c r="J354" s="19"/>
      <c r="K354" s="19"/>
      <c r="L354" s="45"/>
      <c r="M354" s="45"/>
      <c r="N354" s="19" t="s">
        <v>442</v>
      </c>
      <c r="O354" s="101"/>
      <c r="P354" s="63"/>
      <c r="Q354" s="101"/>
      <c r="R354" s="102"/>
    </row>
    <row r="355" spans="1:19" x14ac:dyDescent="0.45">
      <c r="B355" s="75"/>
      <c r="C355" s="75"/>
      <c r="D355" s="29" t="s">
        <v>148</v>
      </c>
      <c r="E355" s="19" t="s">
        <v>443</v>
      </c>
      <c r="F355" s="19"/>
      <c r="G355" s="19"/>
      <c r="H355" s="19"/>
      <c r="I355" s="19" t="s">
        <v>444</v>
      </c>
      <c r="J355" s="19"/>
      <c r="K355" s="19"/>
      <c r="L355" s="45"/>
      <c r="M355" s="45"/>
      <c r="N355" s="19" t="s">
        <v>445</v>
      </c>
      <c r="O355" s="101"/>
      <c r="P355" s="63"/>
      <c r="Q355" s="101"/>
      <c r="R355" s="102"/>
    </row>
    <row r="356" spans="1:19" x14ac:dyDescent="0.45">
      <c r="B356" s="75"/>
      <c r="C356" s="75"/>
      <c r="D356" s="29" t="s">
        <v>77</v>
      </c>
      <c r="E356" s="19" t="s">
        <v>446</v>
      </c>
      <c r="F356" s="19"/>
      <c r="G356" s="19"/>
      <c r="H356" s="19"/>
      <c r="I356" s="19" t="s">
        <v>447</v>
      </c>
      <c r="J356" s="19"/>
      <c r="K356" s="19"/>
      <c r="L356" s="45"/>
      <c r="M356" s="45"/>
      <c r="N356" s="19" t="s">
        <v>448</v>
      </c>
      <c r="O356" s="101"/>
      <c r="P356" s="63"/>
      <c r="Q356" s="101"/>
      <c r="R356" s="102"/>
    </row>
    <row r="357" spans="1:19" x14ac:dyDescent="0.45">
      <c r="B357" s="75"/>
      <c r="C357" s="75"/>
      <c r="D357" s="29" t="s">
        <v>21</v>
      </c>
      <c r="E357" s="19" t="s">
        <v>449</v>
      </c>
      <c r="F357" s="19"/>
      <c r="G357" s="19"/>
      <c r="H357" s="19"/>
      <c r="I357" s="19" t="s">
        <v>450</v>
      </c>
      <c r="J357" s="19"/>
      <c r="K357" s="19"/>
      <c r="L357" s="45"/>
      <c r="M357" s="45"/>
      <c r="N357" s="19" t="s">
        <v>451</v>
      </c>
      <c r="O357" s="101"/>
      <c r="P357" s="63"/>
      <c r="Q357" s="101"/>
      <c r="R357" s="102"/>
    </row>
    <row r="358" spans="1:19" x14ac:dyDescent="0.45">
      <c r="B358" s="75"/>
      <c r="C358" s="75"/>
      <c r="D358" s="29" t="s">
        <v>56</v>
      </c>
      <c r="E358" s="19" t="s">
        <v>452</v>
      </c>
      <c r="F358" s="19"/>
      <c r="G358" s="19"/>
      <c r="H358" s="19"/>
      <c r="I358" s="19" t="s">
        <v>453</v>
      </c>
      <c r="J358" s="19"/>
      <c r="K358" s="19"/>
      <c r="L358" s="45"/>
      <c r="M358" s="45"/>
      <c r="N358" s="19" t="s">
        <v>454</v>
      </c>
      <c r="O358" s="101"/>
      <c r="P358" s="63"/>
      <c r="Q358" s="101"/>
      <c r="R358" s="102"/>
    </row>
    <row r="359" spans="1:19" x14ac:dyDescent="0.45">
      <c r="B359" s="75"/>
      <c r="C359" s="75"/>
      <c r="D359" s="29" t="s">
        <v>39</v>
      </c>
      <c r="E359" s="19" t="s">
        <v>455</v>
      </c>
      <c r="F359" s="19"/>
      <c r="G359" s="19"/>
      <c r="H359" s="19"/>
      <c r="I359" s="19" t="s">
        <v>456</v>
      </c>
      <c r="J359" s="19"/>
      <c r="K359" s="19"/>
      <c r="L359" s="45"/>
      <c r="M359" s="45"/>
      <c r="N359" s="19" t="s">
        <v>457</v>
      </c>
      <c r="O359" s="101"/>
      <c r="P359" s="63"/>
      <c r="Q359" s="101"/>
      <c r="R359" s="102"/>
    </row>
    <row r="360" spans="1:19" x14ac:dyDescent="0.45">
      <c r="B360" s="75"/>
      <c r="C360" s="75"/>
      <c r="D360" s="29" t="s">
        <v>26</v>
      </c>
      <c r="E360" s="19" t="s">
        <v>458</v>
      </c>
      <c r="F360" s="19"/>
      <c r="G360" s="19"/>
      <c r="H360" s="19"/>
      <c r="I360" s="19" t="s">
        <v>459</v>
      </c>
      <c r="J360" s="19"/>
      <c r="K360" s="19"/>
      <c r="L360" s="45"/>
      <c r="M360" s="45"/>
      <c r="N360" s="19" t="s">
        <v>460</v>
      </c>
      <c r="O360" s="101"/>
      <c r="P360" s="63"/>
      <c r="Q360" s="101"/>
      <c r="R360" s="102"/>
    </row>
    <row r="361" spans="1:19" x14ac:dyDescent="0.45">
      <c r="B361" s="75"/>
      <c r="C361" s="75"/>
      <c r="D361" s="29">
        <v>8</v>
      </c>
      <c r="E361" s="19" t="s">
        <v>461</v>
      </c>
      <c r="F361" s="19"/>
      <c r="G361" s="19"/>
      <c r="H361" s="19"/>
      <c r="I361" s="19" t="s">
        <v>462</v>
      </c>
      <c r="J361" s="19"/>
      <c r="K361" s="19"/>
      <c r="L361" s="45"/>
      <c r="M361" s="45"/>
      <c r="N361" s="19" t="s">
        <v>463</v>
      </c>
      <c r="O361" s="101"/>
      <c r="P361" s="63"/>
      <c r="Q361" s="101"/>
      <c r="R361" s="102"/>
    </row>
    <row r="362" spans="1:19" x14ac:dyDescent="0.45">
      <c r="B362" s="75"/>
      <c r="C362" s="75"/>
      <c r="D362" s="2"/>
      <c r="E362" s="7"/>
      <c r="F362" s="2"/>
      <c r="G362" s="2"/>
      <c r="H362" s="3"/>
      <c r="I362" s="3"/>
      <c r="J362" s="4"/>
      <c r="K362" s="4"/>
      <c r="L362" s="5"/>
      <c r="M362" s="5"/>
      <c r="N362" s="3"/>
      <c r="O362" s="101"/>
      <c r="P362" s="63"/>
      <c r="Q362" s="101"/>
      <c r="R362" s="102"/>
    </row>
    <row r="363" spans="1:19" s="38" customFormat="1" ht="15.6" x14ac:dyDescent="0.3">
      <c r="A363" s="121"/>
      <c r="B363" s="79" t="s">
        <v>464</v>
      </c>
      <c r="C363" s="79"/>
      <c r="D363" s="35"/>
      <c r="E363" s="35"/>
      <c r="F363" s="36"/>
      <c r="G363" s="36"/>
      <c r="H363" s="36"/>
      <c r="I363" s="36"/>
      <c r="J363" s="36"/>
      <c r="K363" s="36"/>
      <c r="L363" s="47"/>
      <c r="M363" s="47"/>
      <c r="N363" s="37" t="s">
        <v>465</v>
      </c>
      <c r="O363" s="103"/>
      <c r="P363" s="151"/>
      <c r="Q363" s="104"/>
      <c r="R363" s="105"/>
      <c r="S363" s="141"/>
    </row>
  </sheetData>
  <autoFilter ref="A11:T333" xr:uid="{00000000-0001-0000-0000-000000000000}">
    <filterColumn colId="2">
      <filters>
        <filter val="*x"/>
        <filter val="v"/>
        <filter val="x"/>
      </filters>
    </filterColumn>
  </autoFilter>
  <mergeCells count="3">
    <mergeCell ref="N4:Q4"/>
    <mergeCell ref="B10:D10"/>
    <mergeCell ref="N10:Q10"/>
  </mergeCells>
  <phoneticPr fontId="54" type="noConversion"/>
  <dataValidations disablePrompts="1" count="1">
    <dataValidation type="textLength" errorStyle="warning" allowBlank="1" showInputMessage="1" showErrorMessage="1" errorTitle="Fout" error="Een VBN artikel code bestaat gewoonlijk uit maximaal 5 cijfers. _x000a_Pas de code aan." sqref="N116:N118 IZ116:IZ118 SV116:SV118 ACR116:ACR118 AMN116:AMN118 AWJ116:AWJ118 BGF116:BGF118 BQB116:BQB118 BZX116:BZX118 CJT116:CJT118 CTP116:CTP118 DDL116:DDL118 DNH116:DNH118 DXD116:DXD118 EGZ116:EGZ118 EQV116:EQV118 FAR116:FAR118 FKN116:FKN118 FUJ116:FUJ118 GEF116:GEF118 GOB116:GOB118 GXX116:GXX118 HHT116:HHT118 HRP116:HRP118 IBL116:IBL118 ILH116:ILH118 IVD116:IVD118 JEZ116:JEZ118 JOV116:JOV118 JYR116:JYR118 KIN116:KIN118 KSJ116:KSJ118 LCF116:LCF118 LMB116:LMB118 LVX116:LVX118 MFT116:MFT118 MPP116:MPP118 MZL116:MZL118 NJH116:NJH118 NTD116:NTD118 OCZ116:OCZ118 OMV116:OMV118 OWR116:OWR118 PGN116:PGN118 PQJ116:PQJ118 QAF116:QAF118 QKB116:QKB118 QTX116:QTX118 RDT116:RDT118 RNP116:RNP118 RXL116:RXL118 SHH116:SHH118 SRD116:SRD118 TAZ116:TAZ118 TKV116:TKV118 TUR116:TUR118 UEN116:UEN118 UOJ116:UOJ118 UYF116:UYF118 VIB116:VIB118 VRX116:VRX118 WBT116:WBT118 WLP116:WLP118 WVL116:WVL118 N65630:N65631 IZ65630:IZ65631 SV65630:SV65631 ACR65630:ACR65631 AMN65630:AMN65631 AWJ65630:AWJ65631 BGF65630:BGF65631 BQB65630:BQB65631 BZX65630:BZX65631 CJT65630:CJT65631 CTP65630:CTP65631 DDL65630:DDL65631 DNH65630:DNH65631 DXD65630:DXD65631 EGZ65630:EGZ65631 EQV65630:EQV65631 FAR65630:FAR65631 FKN65630:FKN65631 FUJ65630:FUJ65631 GEF65630:GEF65631 GOB65630:GOB65631 GXX65630:GXX65631 HHT65630:HHT65631 HRP65630:HRP65631 IBL65630:IBL65631 ILH65630:ILH65631 IVD65630:IVD65631 JEZ65630:JEZ65631 JOV65630:JOV65631 JYR65630:JYR65631 KIN65630:KIN65631 KSJ65630:KSJ65631 LCF65630:LCF65631 LMB65630:LMB65631 LVX65630:LVX65631 MFT65630:MFT65631 MPP65630:MPP65631 MZL65630:MZL65631 NJH65630:NJH65631 NTD65630:NTD65631 OCZ65630:OCZ65631 OMV65630:OMV65631 OWR65630:OWR65631 PGN65630:PGN65631 PQJ65630:PQJ65631 QAF65630:QAF65631 QKB65630:QKB65631 QTX65630:QTX65631 RDT65630:RDT65631 RNP65630:RNP65631 RXL65630:RXL65631 SHH65630:SHH65631 SRD65630:SRD65631 TAZ65630:TAZ65631 TKV65630:TKV65631 TUR65630:TUR65631 UEN65630:UEN65631 UOJ65630:UOJ65631 UYF65630:UYF65631 VIB65630:VIB65631 VRX65630:VRX65631 WBT65630:WBT65631 WLP65630:WLP65631 WVL65630:WVL65631 N131166:N131167 IZ131166:IZ131167 SV131166:SV131167 ACR131166:ACR131167 AMN131166:AMN131167 AWJ131166:AWJ131167 BGF131166:BGF131167 BQB131166:BQB131167 BZX131166:BZX131167 CJT131166:CJT131167 CTP131166:CTP131167 DDL131166:DDL131167 DNH131166:DNH131167 DXD131166:DXD131167 EGZ131166:EGZ131167 EQV131166:EQV131167 FAR131166:FAR131167 FKN131166:FKN131167 FUJ131166:FUJ131167 GEF131166:GEF131167 GOB131166:GOB131167 GXX131166:GXX131167 HHT131166:HHT131167 HRP131166:HRP131167 IBL131166:IBL131167 ILH131166:ILH131167 IVD131166:IVD131167 JEZ131166:JEZ131167 JOV131166:JOV131167 JYR131166:JYR131167 KIN131166:KIN131167 KSJ131166:KSJ131167 LCF131166:LCF131167 LMB131166:LMB131167 LVX131166:LVX131167 MFT131166:MFT131167 MPP131166:MPP131167 MZL131166:MZL131167 NJH131166:NJH131167 NTD131166:NTD131167 OCZ131166:OCZ131167 OMV131166:OMV131167 OWR131166:OWR131167 PGN131166:PGN131167 PQJ131166:PQJ131167 QAF131166:QAF131167 QKB131166:QKB131167 QTX131166:QTX131167 RDT131166:RDT131167 RNP131166:RNP131167 RXL131166:RXL131167 SHH131166:SHH131167 SRD131166:SRD131167 TAZ131166:TAZ131167 TKV131166:TKV131167 TUR131166:TUR131167 UEN131166:UEN131167 UOJ131166:UOJ131167 UYF131166:UYF131167 VIB131166:VIB131167 VRX131166:VRX131167 WBT131166:WBT131167 WLP131166:WLP131167 WVL131166:WVL131167 N196702:N196703 IZ196702:IZ196703 SV196702:SV196703 ACR196702:ACR196703 AMN196702:AMN196703 AWJ196702:AWJ196703 BGF196702:BGF196703 BQB196702:BQB196703 BZX196702:BZX196703 CJT196702:CJT196703 CTP196702:CTP196703 DDL196702:DDL196703 DNH196702:DNH196703 DXD196702:DXD196703 EGZ196702:EGZ196703 EQV196702:EQV196703 FAR196702:FAR196703 FKN196702:FKN196703 FUJ196702:FUJ196703 GEF196702:GEF196703 GOB196702:GOB196703 GXX196702:GXX196703 HHT196702:HHT196703 HRP196702:HRP196703 IBL196702:IBL196703 ILH196702:ILH196703 IVD196702:IVD196703 JEZ196702:JEZ196703 JOV196702:JOV196703 JYR196702:JYR196703 KIN196702:KIN196703 KSJ196702:KSJ196703 LCF196702:LCF196703 LMB196702:LMB196703 LVX196702:LVX196703 MFT196702:MFT196703 MPP196702:MPP196703 MZL196702:MZL196703 NJH196702:NJH196703 NTD196702:NTD196703 OCZ196702:OCZ196703 OMV196702:OMV196703 OWR196702:OWR196703 PGN196702:PGN196703 PQJ196702:PQJ196703 QAF196702:QAF196703 QKB196702:QKB196703 QTX196702:QTX196703 RDT196702:RDT196703 RNP196702:RNP196703 RXL196702:RXL196703 SHH196702:SHH196703 SRD196702:SRD196703 TAZ196702:TAZ196703 TKV196702:TKV196703 TUR196702:TUR196703 UEN196702:UEN196703 UOJ196702:UOJ196703 UYF196702:UYF196703 VIB196702:VIB196703 VRX196702:VRX196703 WBT196702:WBT196703 WLP196702:WLP196703 WVL196702:WVL196703 N262238:N262239 IZ262238:IZ262239 SV262238:SV262239 ACR262238:ACR262239 AMN262238:AMN262239 AWJ262238:AWJ262239 BGF262238:BGF262239 BQB262238:BQB262239 BZX262238:BZX262239 CJT262238:CJT262239 CTP262238:CTP262239 DDL262238:DDL262239 DNH262238:DNH262239 DXD262238:DXD262239 EGZ262238:EGZ262239 EQV262238:EQV262239 FAR262238:FAR262239 FKN262238:FKN262239 FUJ262238:FUJ262239 GEF262238:GEF262239 GOB262238:GOB262239 GXX262238:GXX262239 HHT262238:HHT262239 HRP262238:HRP262239 IBL262238:IBL262239 ILH262238:ILH262239 IVD262238:IVD262239 JEZ262238:JEZ262239 JOV262238:JOV262239 JYR262238:JYR262239 KIN262238:KIN262239 KSJ262238:KSJ262239 LCF262238:LCF262239 LMB262238:LMB262239 LVX262238:LVX262239 MFT262238:MFT262239 MPP262238:MPP262239 MZL262238:MZL262239 NJH262238:NJH262239 NTD262238:NTD262239 OCZ262238:OCZ262239 OMV262238:OMV262239 OWR262238:OWR262239 PGN262238:PGN262239 PQJ262238:PQJ262239 QAF262238:QAF262239 QKB262238:QKB262239 QTX262238:QTX262239 RDT262238:RDT262239 RNP262238:RNP262239 RXL262238:RXL262239 SHH262238:SHH262239 SRD262238:SRD262239 TAZ262238:TAZ262239 TKV262238:TKV262239 TUR262238:TUR262239 UEN262238:UEN262239 UOJ262238:UOJ262239 UYF262238:UYF262239 VIB262238:VIB262239 VRX262238:VRX262239 WBT262238:WBT262239 WLP262238:WLP262239 WVL262238:WVL262239 N327774:N327775 IZ327774:IZ327775 SV327774:SV327775 ACR327774:ACR327775 AMN327774:AMN327775 AWJ327774:AWJ327775 BGF327774:BGF327775 BQB327774:BQB327775 BZX327774:BZX327775 CJT327774:CJT327775 CTP327774:CTP327775 DDL327774:DDL327775 DNH327774:DNH327775 DXD327774:DXD327775 EGZ327774:EGZ327775 EQV327774:EQV327775 FAR327774:FAR327775 FKN327774:FKN327775 FUJ327774:FUJ327775 GEF327774:GEF327775 GOB327774:GOB327775 GXX327774:GXX327775 HHT327774:HHT327775 HRP327774:HRP327775 IBL327774:IBL327775 ILH327774:ILH327775 IVD327774:IVD327775 JEZ327774:JEZ327775 JOV327774:JOV327775 JYR327774:JYR327775 KIN327774:KIN327775 KSJ327774:KSJ327775 LCF327774:LCF327775 LMB327774:LMB327775 LVX327774:LVX327775 MFT327774:MFT327775 MPP327774:MPP327775 MZL327774:MZL327775 NJH327774:NJH327775 NTD327774:NTD327775 OCZ327774:OCZ327775 OMV327774:OMV327775 OWR327774:OWR327775 PGN327774:PGN327775 PQJ327774:PQJ327775 QAF327774:QAF327775 QKB327774:QKB327775 QTX327774:QTX327775 RDT327774:RDT327775 RNP327774:RNP327775 RXL327774:RXL327775 SHH327774:SHH327775 SRD327774:SRD327775 TAZ327774:TAZ327775 TKV327774:TKV327775 TUR327774:TUR327775 UEN327774:UEN327775 UOJ327774:UOJ327775 UYF327774:UYF327775 VIB327774:VIB327775 VRX327774:VRX327775 WBT327774:WBT327775 WLP327774:WLP327775 WVL327774:WVL327775 N393310:N393311 IZ393310:IZ393311 SV393310:SV393311 ACR393310:ACR393311 AMN393310:AMN393311 AWJ393310:AWJ393311 BGF393310:BGF393311 BQB393310:BQB393311 BZX393310:BZX393311 CJT393310:CJT393311 CTP393310:CTP393311 DDL393310:DDL393311 DNH393310:DNH393311 DXD393310:DXD393311 EGZ393310:EGZ393311 EQV393310:EQV393311 FAR393310:FAR393311 FKN393310:FKN393311 FUJ393310:FUJ393311 GEF393310:GEF393311 GOB393310:GOB393311 GXX393310:GXX393311 HHT393310:HHT393311 HRP393310:HRP393311 IBL393310:IBL393311 ILH393310:ILH393311 IVD393310:IVD393311 JEZ393310:JEZ393311 JOV393310:JOV393311 JYR393310:JYR393311 KIN393310:KIN393311 KSJ393310:KSJ393311 LCF393310:LCF393311 LMB393310:LMB393311 LVX393310:LVX393311 MFT393310:MFT393311 MPP393310:MPP393311 MZL393310:MZL393311 NJH393310:NJH393311 NTD393310:NTD393311 OCZ393310:OCZ393311 OMV393310:OMV393311 OWR393310:OWR393311 PGN393310:PGN393311 PQJ393310:PQJ393311 QAF393310:QAF393311 QKB393310:QKB393311 QTX393310:QTX393311 RDT393310:RDT393311 RNP393310:RNP393311 RXL393310:RXL393311 SHH393310:SHH393311 SRD393310:SRD393311 TAZ393310:TAZ393311 TKV393310:TKV393311 TUR393310:TUR393311 UEN393310:UEN393311 UOJ393310:UOJ393311 UYF393310:UYF393311 VIB393310:VIB393311 VRX393310:VRX393311 WBT393310:WBT393311 WLP393310:WLP393311 WVL393310:WVL393311 N458846:N458847 IZ458846:IZ458847 SV458846:SV458847 ACR458846:ACR458847 AMN458846:AMN458847 AWJ458846:AWJ458847 BGF458846:BGF458847 BQB458846:BQB458847 BZX458846:BZX458847 CJT458846:CJT458847 CTP458846:CTP458847 DDL458846:DDL458847 DNH458846:DNH458847 DXD458846:DXD458847 EGZ458846:EGZ458847 EQV458846:EQV458847 FAR458846:FAR458847 FKN458846:FKN458847 FUJ458846:FUJ458847 GEF458846:GEF458847 GOB458846:GOB458847 GXX458846:GXX458847 HHT458846:HHT458847 HRP458846:HRP458847 IBL458846:IBL458847 ILH458846:ILH458847 IVD458846:IVD458847 JEZ458846:JEZ458847 JOV458846:JOV458847 JYR458846:JYR458847 KIN458846:KIN458847 KSJ458846:KSJ458847 LCF458846:LCF458847 LMB458846:LMB458847 LVX458846:LVX458847 MFT458846:MFT458847 MPP458846:MPP458847 MZL458846:MZL458847 NJH458846:NJH458847 NTD458846:NTD458847 OCZ458846:OCZ458847 OMV458846:OMV458847 OWR458846:OWR458847 PGN458846:PGN458847 PQJ458846:PQJ458847 QAF458846:QAF458847 QKB458846:QKB458847 QTX458846:QTX458847 RDT458846:RDT458847 RNP458846:RNP458847 RXL458846:RXL458847 SHH458846:SHH458847 SRD458846:SRD458847 TAZ458846:TAZ458847 TKV458846:TKV458847 TUR458846:TUR458847 UEN458846:UEN458847 UOJ458846:UOJ458847 UYF458846:UYF458847 VIB458846:VIB458847 VRX458846:VRX458847 WBT458846:WBT458847 WLP458846:WLP458847 WVL458846:WVL458847 N524382:N524383 IZ524382:IZ524383 SV524382:SV524383 ACR524382:ACR524383 AMN524382:AMN524383 AWJ524382:AWJ524383 BGF524382:BGF524383 BQB524382:BQB524383 BZX524382:BZX524383 CJT524382:CJT524383 CTP524382:CTP524383 DDL524382:DDL524383 DNH524382:DNH524383 DXD524382:DXD524383 EGZ524382:EGZ524383 EQV524382:EQV524383 FAR524382:FAR524383 FKN524382:FKN524383 FUJ524382:FUJ524383 GEF524382:GEF524383 GOB524382:GOB524383 GXX524382:GXX524383 HHT524382:HHT524383 HRP524382:HRP524383 IBL524382:IBL524383 ILH524382:ILH524383 IVD524382:IVD524383 JEZ524382:JEZ524383 JOV524382:JOV524383 JYR524382:JYR524383 KIN524382:KIN524383 KSJ524382:KSJ524383 LCF524382:LCF524383 LMB524382:LMB524383 LVX524382:LVX524383 MFT524382:MFT524383 MPP524382:MPP524383 MZL524382:MZL524383 NJH524382:NJH524383 NTD524382:NTD524383 OCZ524382:OCZ524383 OMV524382:OMV524383 OWR524382:OWR524383 PGN524382:PGN524383 PQJ524382:PQJ524383 QAF524382:QAF524383 QKB524382:QKB524383 QTX524382:QTX524383 RDT524382:RDT524383 RNP524382:RNP524383 RXL524382:RXL524383 SHH524382:SHH524383 SRD524382:SRD524383 TAZ524382:TAZ524383 TKV524382:TKV524383 TUR524382:TUR524383 UEN524382:UEN524383 UOJ524382:UOJ524383 UYF524382:UYF524383 VIB524382:VIB524383 VRX524382:VRX524383 WBT524382:WBT524383 WLP524382:WLP524383 WVL524382:WVL524383 N589918:N589919 IZ589918:IZ589919 SV589918:SV589919 ACR589918:ACR589919 AMN589918:AMN589919 AWJ589918:AWJ589919 BGF589918:BGF589919 BQB589918:BQB589919 BZX589918:BZX589919 CJT589918:CJT589919 CTP589918:CTP589919 DDL589918:DDL589919 DNH589918:DNH589919 DXD589918:DXD589919 EGZ589918:EGZ589919 EQV589918:EQV589919 FAR589918:FAR589919 FKN589918:FKN589919 FUJ589918:FUJ589919 GEF589918:GEF589919 GOB589918:GOB589919 GXX589918:GXX589919 HHT589918:HHT589919 HRP589918:HRP589919 IBL589918:IBL589919 ILH589918:ILH589919 IVD589918:IVD589919 JEZ589918:JEZ589919 JOV589918:JOV589919 JYR589918:JYR589919 KIN589918:KIN589919 KSJ589918:KSJ589919 LCF589918:LCF589919 LMB589918:LMB589919 LVX589918:LVX589919 MFT589918:MFT589919 MPP589918:MPP589919 MZL589918:MZL589919 NJH589918:NJH589919 NTD589918:NTD589919 OCZ589918:OCZ589919 OMV589918:OMV589919 OWR589918:OWR589919 PGN589918:PGN589919 PQJ589918:PQJ589919 QAF589918:QAF589919 QKB589918:QKB589919 QTX589918:QTX589919 RDT589918:RDT589919 RNP589918:RNP589919 RXL589918:RXL589919 SHH589918:SHH589919 SRD589918:SRD589919 TAZ589918:TAZ589919 TKV589918:TKV589919 TUR589918:TUR589919 UEN589918:UEN589919 UOJ589918:UOJ589919 UYF589918:UYF589919 VIB589918:VIB589919 VRX589918:VRX589919 WBT589918:WBT589919 WLP589918:WLP589919 WVL589918:WVL589919 N655454:N655455 IZ655454:IZ655455 SV655454:SV655455 ACR655454:ACR655455 AMN655454:AMN655455 AWJ655454:AWJ655455 BGF655454:BGF655455 BQB655454:BQB655455 BZX655454:BZX655455 CJT655454:CJT655455 CTP655454:CTP655455 DDL655454:DDL655455 DNH655454:DNH655455 DXD655454:DXD655455 EGZ655454:EGZ655455 EQV655454:EQV655455 FAR655454:FAR655455 FKN655454:FKN655455 FUJ655454:FUJ655455 GEF655454:GEF655455 GOB655454:GOB655455 GXX655454:GXX655455 HHT655454:HHT655455 HRP655454:HRP655455 IBL655454:IBL655455 ILH655454:ILH655455 IVD655454:IVD655455 JEZ655454:JEZ655455 JOV655454:JOV655455 JYR655454:JYR655455 KIN655454:KIN655455 KSJ655454:KSJ655455 LCF655454:LCF655455 LMB655454:LMB655455 LVX655454:LVX655455 MFT655454:MFT655455 MPP655454:MPP655455 MZL655454:MZL655455 NJH655454:NJH655455 NTD655454:NTD655455 OCZ655454:OCZ655455 OMV655454:OMV655455 OWR655454:OWR655455 PGN655454:PGN655455 PQJ655454:PQJ655455 QAF655454:QAF655455 QKB655454:QKB655455 QTX655454:QTX655455 RDT655454:RDT655455 RNP655454:RNP655455 RXL655454:RXL655455 SHH655454:SHH655455 SRD655454:SRD655455 TAZ655454:TAZ655455 TKV655454:TKV655455 TUR655454:TUR655455 UEN655454:UEN655455 UOJ655454:UOJ655455 UYF655454:UYF655455 VIB655454:VIB655455 VRX655454:VRX655455 WBT655454:WBT655455 WLP655454:WLP655455 WVL655454:WVL655455 N720990:N720991 IZ720990:IZ720991 SV720990:SV720991 ACR720990:ACR720991 AMN720990:AMN720991 AWJ720990:AWJ720991 BGF720990:BGF720991 BQB720990:BQB720991 BZX720990:BZX720991 CJT720990:CJT720991 CTP720990:CTP720991 DDL720990:DDL720991 DNH720990:DNH720991 DXD720990:DXD720991 EGZ720990:EGZ720991 EQV720990:EQV720991 FAR720990:FAR720991 FKN720990:FKN720991 FUJ720990:FUJ720991 GEF720990:GEF720991 GOB720990:GOB720991 GXX720990:GXX720991 HHT720990:HHT720991 HRP720990:HRP720991 IBL720990:IBL720991 ILH720990:ILH720991 IVD720990:IVD720991 JEZ720990:JEZ720991 JOV720990:JOV720991 JYR720990:JYR720991 KIN720990:KIN720991 KSJ720990:KSJ720991 LCF720990:LCF720991 LMB720990:LMB720991 LVX720990:LVX720991 MFT720990:MFT720991 MPP720990:MPP720991 MZL720990:MZL720991 NJH720990:NJH720991 NTD720990:NTD720991 OCZ720990:OCZ720991 OMV720990:OMV720991 OWR720990:OWR720991 PGN720990:PGN720991 PQJ720990:PQJ720991 QAF720990:QAF720991 QKB720990:QKB720991 QTX720990:QTX720991 RDT720990:RDT720991 RNP720990:RNP720991 RXL720990:RXL720991 SHH720990:SHH720991 SRD720990:SRD720991 TAZ720990:TAZ720991 TKV720990:TKV720991 TUR720990:TUR720991 UEN720990:UEN720991 UOJ720990:UOJ720991 UYF720990:UYF720991 VIB720990:VIB720991 VRX720990:VRX720991 WBT720990:WBT720991 WLP720990:WLP720991 WVL720990:WVL720991 N786526:N786527 IZ786526:IZ786527 SV786526:SV786527 ACR786526:ACR786527 AMN786526:AMN786527 AWJ786526:AWJ786527 BGF786526:BGF786527 BQB786526:BQB786527 BZX786526:BZX786527 CJT786526:CJT786527 CTP786526:CTP786527 DDL786526:DDL786527 DNH786526:DNH786527 DXD786526:DXD786527 EGZ786526:EGZ786527 EQV786526:EQV786527 FAR786526:FAR786527 FKN786526:FKN786527 FUJ786526:FUJ786527 GEF786526:GEF786527 GOB786526:GOB786527 GXX786526:GXX786527 HHT786526:HHT786527 HRP786526:HRP786527 IBL786526:IBL786527 ILH786526:ILH786527 IVD786526:IVD786527 JEZ786526:JEZ786527 JOV786526:JOV786527 JYR786526:JYR786527 KIN786526:KIN786527 KSJ786526:KSJ786527 LCF786526:LCF786527 LMB786526:LMB786527 LVX786526:LVX786527 MFT786526:MFT786527 MPP786526:MPP786527 MZL786526:MZL786527 NJH786526:NJH786527 NTD786526:NTD786527 OCZ786526:OCZ786527 OMV786526:OMV786527 OWR786526:OWR786527 PGN786526:PGN786527 PQJ786526:PQJ786527 QAF786526:QAF786527 QKB786526:QKB786527 QTX786526:QTX786527 RDT786526:RDT786527 RNP786526:RNP786527 RXL786526:RXL786527 SHH786526:SHH786527 SRD786526:SRD786527 TAZ786526:TAZ786527 TKV786526:TKV786527 TUR786526:TUR786527 UEN786526:UEN786527 UOJ786526:UOJ786527 UYF786526:UYF786527 VIB786526:VIB786527 VRX786526:VRX786527 WBT786526:WBT786527 WLP786526:WLP786527 WVL786526:WVL786527 N852062:N852063 IZ852062:IZ852063 SV852062:SV852063 ACR852062:ACR852063 AMN852062:AMN852063 AWJ852062:AWJ852063 BGF852062:BGF852063 BQB852062:BQB852063 BZX852062:BZX852063 CJT852062:CJT852063 CTP852062:CTP852063 DDL852062:DDL852063 DNH852062:DNH852063 DXD852062:DXD852063 EGZ852062:EGZ852063 EQV852062:EQV852063 FAR852062:FAR852063 FKN852062:FKN852063 FUJ852062:FUJ852063 GEF852062:GEF852063 GOB852062:GOB852063 GXX852062:GXX852063 HHT852062:HHT852063 HRP852062:HRP852063 IBL852062:IBL852063 ILH852062:ILH852063 IVD852062:IVD852063 JEZ852062:JEZ852063 JOV852062:JOV852063 JYR852062:JYR852063 KIN852062:KIN852063 KSJ852062:KSJ852063 LCF852062:LCF852063 LMB852062:LMB852063 LVX852062:LVX852063 MFT852062:MFT852063 MPP852062:MPP852063 MZL852062:MZL852063 NJH852062:NJH852063 NTD852062:NTD852063 OCZ852062:OCZ852063 OMV852062:OMV852063 OWR852062:OWR852063 PGN852062:PGN852063 PQJ852062:PQJ852063 QAF852062:QAF852063 QKB852062:QKB852063 QTX852062:QTX852063 RDT852062:RDT852063 RNP852062:RNP852063 RXL852062:RXL852063 SHH852062:SHH852063 SRD852062:SRD852063 TAZ852062:TAZ852063 TKV852062:TKV852063 TUR852062:TUR852063 UEN852062:UEN852063 UOJ852062:UOJ852063 UYF852062:UYF852063 VIB852062:VIB852063 VRX852062:VRX852063 WBT852062:WBT852063 WLP852062:WLP852063 WVL852062:WVL852063 N917598:N917599 IZ917598:IZ917599 SV917598:SV917599 ACR917598:ACR917599 AMN917598:AMN917599 AWJ917598:AWJ917599 BGF917598:BGF917599 BQB917598:BQB917599 BZX917598:BZX917599 CJT917598:CJT917599 CTP917598:CTP917599 DDL917598:DDL917599 DNH917598:DNH917599 DXD917598:DXD917599 EGZ917598:EGZ917599 EQV917598:EQV917599 FAR917598:FAR917599 FKN917598:FKN917599 FUJ917598:FUJ917599 GEF917598:GEF917599 GOB917598:GOB917599 GXX917598:GXX917599 HHT917598:HHT917599 HRP917598:HRP917599 IBL917598:IBL917599 ILH917598:ILH917599 IVD917598:IVD917599 JEZ917598:JEZ917599 JOV917598:JOV917599 JYR917598:JYR917599 KIN917598:KIN917599 KSJ917598:KSJ917599 LCF917598:LCF917599 LMB917598:LMB917599 LVX917598:LVX917599 MFT917598:MFT917599 MPP917598:MPP917599 MZL917598:MZL917599 NJH917598:NJH917599 NTD917598:NTD917599 OCZ917598:OCZ917599 OMV917598:OMV917599 OWR917598:OWR917599 PGN917598:PGN917599 PQJ917598:PQJ917599 QAF917598:QAF917599 QKB917598:QKB917599 QTX917598:QTX917599 RDT917598:RDT917599 RNP917598:RNP917599 RXL917598:RXL917599 SHH917598:SHH917599 SRD917598:SRD917599 TAZ917598:TAZ917599 TKV917598:TKV917599 TUR917598:TUR917599 UEN917598:UEN917599 UOJ917598:UOJ917599 UYF917598:UYF917599 VIB917598:VIB917599 VRX917598:VRX917599 WBT917598:WBT917599 WLP917598:WLP917599 WVL917598:WVL917599 N983134:N983135 IZ983134:IZ983135 SV983134:SV983135 ACR983134:ACR983135 AMN983134:AMN983135 AWJ983134:AWJ983135 BGF983134:BGF983135 BQB983134:BQB983135 BZX983134:BZX983135 CJT983134:CJT983135 CTP983134:CTP983135 DDL983134:DDL983135 DNH983134:DNH983135 DXD983134:DXD983135 EGZ983134:EGZ983135 EQV983134:EQV983135 FAR983134:FAR983135 FKN983134:FKN983135 FUJ983134:FUJ983135 GEF983134:GEF983135 GOB983134:GOB983135 GXX983134:GXX983135 HHT983134:HHT983135 HRP983134:HRP983135 IBL983134:IBL983135 ILH983134:ILH983135 IVD983134:IVD983135 JEZ983134:JEZ983135 JOV983134:JOV983135 JYR983134:JYR983135 KIN983134:KIN983135 KSJ983134:KSJ983135 LCF983134:LCF983135 LMB983134:LMB983135 LVX983134:LVX983135 MFT983134:MFT983135 MPP983134:MPP983135 MZL983134:MZL983135 NJH983134:NJH983135 NTD983134:NTD983135 OCZ983134:OCZ983135 OMV983134:OMV983135 OWR983134:OWR983135 PGN983134:PGN983135 PQJ983134:PQJ983135 QAF983134:QAF983135 QKB983134:QKB983135 QTX983134:QTX983135 RDT983134:RDT983135 RNP983134:RNP983135 RXL983134:RXL983135 SHH983134:SHH983135 SRD983134:SRD983135 TAZ983134:TAZ983135 TKV983134:TKV983135 TUR983134:TUR983135 UEN983134:UEN983135 UOJ983134:UOJ983135 UYF983134:UYF983135 VIB983134:VIB983135 VRX983134:VRX983135 WBT983134:WBT983135 WLP983134:WLP983135 WVL983134:WVL983135 N65686 IZ65686 SV65686 ACR65686 AMN65686 AWJ65686 BGF65686 BQB65686 BZX65686 CJT65686 CTP65686 DDL65686 DNH65686 DXD65686 EGZ65686 EQV65686 FAR65686 FKN65686 FUJ65686 GEF65686 GOB65686 GXX65686 HHT65686 HRP65686 IBL65686 ILH65686 IVD65686 JEZ65686 JOV65686 JYR65686 KIN65686 KSJ65686 LCF65686 LMB65686 LVX65686 MFT65686 MPP65686 MZL65686 NJH65686 NTD65686 OCZ65686 OMV65686 OWR65686 PGN65686 PQJ65686 QAF65686 QKB65686 QTX65686 RDT65686 RNP65686 RXL65686 SHH65686 SRD65686 TAZ65686 TKV65686 TUR65686 UEN65686 UOJ65686 UYF65686 VIB65686 VRX65686 WBT65686 WLP65686 WVL65686 N131222 IZ131222 SV131222 ACR131222 AMN131222 AWJ131222 BGF131222 BQB131222 BZX131222 CJT131222 CTP131222 DDL131222 DNH131222 DXD131222 EGZ131222 EQV131222 FAR131222 FKN131222 FUJ131222 GEF131222 GOB131222 GXX131222 HHT131222 HRP131222 IBL131222 ILH131222 IVD131222 JEZ131222 JOV131222 JYR131222 KIN131222 KSJ131222 LCF131222 LMB131222 LVX131222 MFT131222 MPP131222 MZL131222 NJH131222 NTD131222 OCZ131222 OMV131222 OWR131222 PGN131222 PQJ131222 QAF131222 QKB131222 QTX131222 RDT131222 RNP131222 RXL131222 SHH131222 SRD131222 TAZ131222 TKV131222 TUR131222 UEN131222 UOJ131222 UYF131222 VIB131222 VRX131222 WBT131222 WLP131222 WVL131222 N196758 IZ196758 SV196758 ACR196758 AMN196758 AWJ196758 BGF196758 BQB196758 BZX196758 CJT196758 CTP196758 DDL196758 DNH196758 DXD196758 EGZ196758 EQV196758 FAR196758 FKN196758 FUJ196758 GEF196758 GOB196758 GXX196758 HHT196758 HRP196758 IBL196758 ILH196758 IVD196758 JEZ196758 JOV196758 JYR196758 KIN196758 KSJ196758 LCF196758 LMB196758 LVX196758 MFT196758 MPP196758 MZL196758 NJH196758 NTD196758 OCZ196758 OMV196758 OWR196758 PGN196758 PQJ196758 QAF196758 QKB196758 QTX196758 RDT196758 RNP196758 RXL196758 SHH196758 SRD196758 TAZ196758 TKV196758 TUR196758 UEN196758 UOJ196758 UYF196758 VIB196758 VRX196758 WBT196758 WLP196758 WVL196758 N262294 IZ262294 SV262294 ACR262294 AMN262294 AWJ262294 BGF262294 BQB262294 BZX262294 CJT262294 CTP262294 DDL262294 DNH262294 DXD262294 EGZ262294 EQV262294 FAR262294 FKN262294 FUJ262294 GEF262294 GOB262294 GXX262294 HHT262294 HRP262294 IBL262294 ILH262294 IVD262294 JEZ262294 JOV262294 JYR262294 KIN262294 KSJ262294 LCF262294 LMB262294 LVX262294 MFT262294 MPP262294 MZL262294 NJH262294 NTD262294 OCZ262294 OMV262294 OWR262294 PGN262294 PQJ262294 QAF262294 QKB262294 QTX262294 RDT262294 RNP262294 RXL262294 SHH262294 SRD262294 TAZ262294 TKV262294 TUR262294 UEN262294 UOJ262294 UYF262294 VIB262294 VRX262294 WBT262294 WLP262294 WVL262294 N327830 IZ327830 SV327830 ACR327830 AMN327830 AWJ327830 BGF327830 BQB327830 BZX327830 CJT327830 CTP327830 DDL327830 DNH327830 DXD327830 EGZ327830 EQV327830 FAR327830 FKN327830 FUJ327830 GEF327830 GOB327830 GXX327830 HHT327830 HRP327830 IBL327830 ILH327830 IVD327830 JEZ327830 JOV327830 JYR327830 KIN327830 KSJ327830 LCF327830 LMB327830 LVX327830 MFT327830 MPP327830 MZL327830 NJH327830 NTD327830 OCZ327830 OMV327830 OWR327830 PGN327830 PQJ327830 QAF327830 QKB327830 QTX327830 RDT327830 RNP327830 RXL327830 SHH327830 SRD327830 TAZ327830 TKV327830 TUR327830 UEN327830 UOJ327830 UYF327830 VIB327830 VRX327830 WBT327830 WLP327830 WVL327830 N393366 IZ393366 SV393366 ACR393366 AMN393366 AWJ393366 BGF393366 BQB393366 BZX393366 CJT393366 CTP393366 DDL393366 DNH393366 DXD393366 EGZ393366 EQV393366 FAR393366 FKN393366 FUJ393366 GEF393366 GOB393366 GXX393366 HHT393366 HRP393366 IBL393366 ILH393366 IVD393366 JEZ393366 JOV393366 JYR393366 KIN393366 KSJ393366 LCF393366 LMB393366 LVX393366 MFT393366 MPP393366 MZL393366 NJH393366 NTD393366 OCZ393366 OMV393366 OWR393366 PGN393366 PQJ393366 QAF393366 QKB393366 QTX393366 RDT393366 RNP393366 RXL393366 SHH393366 SRD393366 TAZ393366 TKV393366 TUR393366 UEN393366 UOJ393366 UYF393366 VIB393366 VRX393366 WBT393366 WLP393366 WVL393366 N458902 IZ458902 SV458902 ACR458902 AMN458902 AWJ458902 BGF458902 BQB458902 BZX458902 CJT458902 CTP458902 DDL458902 DNH458902 DXD458902 EGZ458902 EQV458902 FAR458902 FKN458902 FUJ458902 GEF458902 GOB458902 GXX458902 HHT458902 HRP458902 IBL458902 ILH458902 IVD458902 JEZ458902 JOV458902 JYR458902 KIN458902 KSJ458902 LCF458902 LMB458902 LVX458902 MFT458902 MPP458902 MZL458902 NJH458902 NTD458902 OCZ458902 OMV458902 OWR458902 PGN458902 PQJ458902 QAF458902 QKB458902 QTX458902 RDT458902 RNP458902 RXL458902 SHH458902 SRD458902 TAZ458902 TKV458902 TUR458902 UEN458902 UOJ458902 UYF458902 VIB458902 VRX458902 WBT458902 WLP458902 WVL458902 N524438 IZ524438 SV524438 ACR524438 AMN524438 AWJ524438 BGF524438 BQB524438 BZX524438 CJT524438 CTP524438 DDL524438 DNH524438 DXD524438 EGZ524438 EQV524438 FAR524438 FKN524438 FUJ524438 GEF524438 GOB524438 GXX524438 HHT524438 HRP524438 IBL524438 ILH524438 IVD524438 JEZ524438 JOV524438 JYR524438 KIN524438 KSJ524438 LCF524438 LMB524438 LVX524438 MFT524438 MPP524438 MZL524438 NJH524438 NTD524438 OCZ524438 OMV524438 OWR524438 PGN524438 PQJ524438 QAF524438 QKB524438 QTX524438 RDT524438 RNP524438 RXL524438 SHH524438 SRD524438 TAZ524438 TKV524438 TUR524438 UEN524438 UOJ524438 UYF524438 VIB524438 VRX524438 WBT524438 WLP524438 WVL524438 N589974 IZ589974 SV589974 ACR589974 AMN589974 AWJ589974 BGF589974 BQB589974 BZX589974 CJT589974 CTP589974 DDL589974 DNH589974 DXD589974 EGZ589974 EQV589974 FAR589974 FKN589974 FUJ589974 GEF589974 GOB589974 GXX589974 HHT589974 HRP589974 IBL589974 ILH589974 IVD589974 JEZ589974 JOV589974 JYR589974 KIN589974 KSJ589974 LCF589974 LMB589974 LVX589974 MFT589974 MPP589974 MZL589974 NJH589974 NTD589974 OCZ589974 OMV589974 OWR589974 PGN589974 PQJ589974 QAF589974 QKB589974 QTX589974 RDT589974 RNP589974 RXL589974 SHH589974 SRD589974 TAZ589974 TKV589974 TUR589974 UEN589974 UOJ589974 UYF589974 VIB589974 VRX589974 WBT589974 WLP589974 WVL589974 N655510 IZ655510 SV655510 ACR655510 AMN655510 AWJ655510 BGF655510 BQB655510 BZX655510 CJT655510 CTP655510 DDL655510 DNH655510 DXD655510 EGZ655510 EQV655510 FAR655510 FKN655510 FUJ655510 GEF655510 GOB655510 GXX655510 HHT655510 HRP655510 IBL655510 ILH655510 IVD655510 JEZ655510 JOV655510 JYR655510 KIN655510 KSJ655510 LCF655510 LMB655510 LVX655510 MFT655510 MPP655510 MZL655510 NJH655510 NTD655510 OCZ655510 OMV655510 OWR655510 PGN655510 PQJ655510 QAF655510 QKB655510 QTX655510 RDT655510 RNP655510 RXL655510 SHH655510 SRD655510 TAZ655510 TKV655510 TUR655510 UEN655510 UOJ655510 UYF655510 VIB655510 VRX655510 WBT655510 WLP655510 WVL655510 N721046 IZ721046 SV721046 ACR721046 AMN721046 AWJ721046 BGF721046 BQB721046 BZX721046 CJT721046 CTP721046 DDL721046 DNH721046 DXD721046 EGZ721046 EQV721046 FAR721046 FKN721046 FUJ721046 GEF721046 GOB721046 GXX721046 HHT721046 HRP721046 IBL721046 ILH721046 IVD721046 JEZ721046 JOV721046 JYR721046 KIN721046 KSJ721046 LCF721046 LMB721046 LVX721046 MFT721046 MPP721046 MZL721046 NJH721046 NTD721046 OCZ721046 OMV721046 OWR721046 PGN721046 PQJ721046 QAF721046 QKB721046 QTX721046 RDT721046 RNP721046 RXL721046 SHH721046 SRD721046 TAZ721046 TKV721046 TUR721046 UEN721046 UOJ721046 UYF721046 VIB721046 VRX721046 WBT721046 WLP721046 WVL721046 N786582 IZ786582 SV786582 ACR786582 AMN786582 AWJ786582 BGF786582 BQB786582 BZX786582 CJT786582 CTP786582 DDL786582 DNH786582 DXD786582 EGZ786582 EQV786582 FAR786582 FKN786582 FUJ786582 GEF786582 GOB786582 GXX786582 HHT786582 HRP786582 IBL786582 ILH786582 IVD786582 JEZ786582 JOV786582 JYR786582 KIN786582 KSJ786582 LCF786582 LMB786582 LVX786582 MFT786582 MPP786582 MZL786582 NJH786582 NTD786582 OCZ786582 OMV786582 OWR786582 PGN786582 PQJ786582 QAF786582 QKB786582 QTX786582 RDT786582 RNP786582 RXL786582 SHH786582 SRD786582 TAZ786582 TKV786582 TUR786582 UEN786582 UOJ786582 UYF786582 VIB786582 VRX786582 WBT786582 WLP786582 WVL786582 N852118 IZ852118 SV852118 ACR852118 AMN852118 AWJ852118 BGF852118 BQB852118 BZX852118 CJT852118 CTP852118 DDL852118 DNH852118 DXD852118 EGZ852118 EQV852118 FAR852118 FKN852118 FUJ852118 GEF852118 GOB852118 GXX852118 HHT852118 HRP852118 IBL852118 ILH852118 IVD852118 JEZ852118 JOV852118 JYR852118 KIN852118 KSJ852118 LCF852118 LMB852118 LVX852118 MFT852118 MPP852118 MZL852118 NJH852118 NTD852118 OCZ852118 OMV852118 OWR852118 PGN852118 PQJ852118 QAF852118 QKB852118 QTX852118 RDT852118 RNP852118 RXL852118 SHH852118 SRD852118 TAZ852118 TKV852118 TUR852118 UEN852118 UOJ852118 UYF852118 VIB852118 VRX852118 WBT852118 WLP852118 WVL852118 N917654 IZ917654 SV917654 ACR917654 AMN917654 AWJ917654 BGF917654 BQB917654 BZX917654 CJT917654 CTP917654 DDL917654 DNH917654 DXD917654 EGZ917654 EQV917654 FAR917654 FKN917654 FUJ917654 GEF917654 GOB917654 GXX917654 HHT917654 HRP917654 IBL917654 ILH917654 IVD917654 JEZ917654 JOV917654 JYR917654 KIN917654 KSJ917654 LCF917654 LMB917654 LVX917654 MFT917654 MPP917654 MZL917654 NJH917654 NTD917654 OCZ917654 OMV917654 OWR917654 PGN917654 PQJ917654 QAF917654 QKB917654 QTX917654 RDT917654 RNP917654 RXL917654 SHH917654 SRD917654 TAZ917654 TKV917654 TUR917654 UEN917654 UOJ917654 UYF917654 VIB917654 VRX917654 WBT917654 WLP917654 WVL917654 N983190 IZ983190 SV983190 ACR983190 AMN983190 AWJ983190 BGF983190 BQB983190 BZX983190 CJT983190 CTP983190 DDL983190 DNH983190 DXD983190 EGZ983190 EQV983190 FAR983190 FKN983190 FUJ983190 GEF983190 GOB983190 GXX983190 HHT983190 HRP983190 IBL983190 ILH983190 IVD983190 JEZ983190 JOV983190 JYR983190 KIN983190 KSJ983190 LCF983190 LMB983190 LVX983190 MFT983190 MPP983190 MZL983190 NJH983190 NTD983190 OCZ983190 OMV983190 OWR983190 PGN983190 PQJ983190 QAF983190 QKB983190 QTX983190 RDT983190 RNP983190 RXL983190 SHH983190 SRD983190 TAZ983190 TKV983190 TUR983190 UEN983190 UOJ983190 UYF983190 VIB983190 VRX983190 WBT983190 WLP983190 WVL983190 N65845:N65850 IZ65845:IZ65850 SV65845:SV65850 ACR65845:ACR65850 AMN65845:AMN65850 AWJ65845:AWJ65850 BGF65845:BGF65850 BQB65845:BQB65850 BZX65845:BZX65850 CJT65845:CJT65850 CTP65845:CTP65850 DDL65845:DDL65850 DNH65845:DNH65850 DXD65845:DXD65850 EGZ65845:EGZ65850 EQV65845:EQV65850 FAR65845:FAR65850 FKN65845:FKN65850 FUJ65845:FUJ65850 GEF65845:GEF65850 GOB65845:GOB65850 GXX65845:GXX65850 HHT65845:HHT65850 HRP65845:HRP65850 IBL65845:IBL65850 ILH65845:ILH65850 IVD65845:IVD65850 JEZ65845:JEZ65850 JOV65845:JOV65850 JYR65845:JYR65850 KIN65845:KIN65850 KSJ65845:KSJ65850 LCF65845:LCF65850 LMB65845:LMB65850 LVX65845:LVX65850 MFT65845:MFT65850 MPP65845:MPP65850 MZL65845:MZL65850 NJH65845:NJH65850 NTD65845:NTD65850 OCZ65845:OCZ65850 OMV65845:OMV65850 OWR65845:OWR65850 PGN65845:PGN65850 PQJ65845:PQJ65850 QAF65845:QAF65850 QKB65845:QKB65850 QTX65845:QTX65850 RDT65845:RDT65850 RNP65845:RNP65850 RXL65845:RXL65850 SHH65845:SHH65850 SRD65845:SRD65850 TAZ65845:TAZ65850 TKV65845:TKV65850 TUR65845:TUR65850 UEN65845:UEN65850 UOJ65845:UOJ65850 UYF65845:UYF65850 VIB65845:VIB65850 VRX65845:VRX65850 WBT65845:WBT65850 WLP65845:WLP65850 WVL65845:WVL65850 N131381:N131386 IZ131381:IZ131386 SV131381:SV131386 ACR131381:ACR131386 AMN131381:AMN131386 AWJ131381:AWJ131386 BGF131381:BGF131386 BQB131381:BQB131386 BZX131381:BZX131386 CJT131381:CJT131386 CTP131381:CTP131386 DDL131381:DDL131386 DNH131381:DNH131386 DXD131381:DXD131386 EGZ131381:EGZ131386 EQV131381:EQV131386 FAR131381:FAR131386 FKN131381:FKN131386 FUJ131381:FUJ131386 GEF131381:GEF131386 GOB131381:GOB131386 GXX131381:GXX131386 HHT131381:HHT131386 HRP131381:HRP131386 IBL131381:IBL131386 ILH131381:ILH131386 IVD131381:IVD131386 JEZ131381:JEZ131386 JOV131381:JOV131386 JYR131381:JYR131386 KIN131381:KIN131386 KSJ131381:KSJ131386 LCF131381:LCF131386 LMB131381:LMB131386 LVX131381:LVX131386 MFT131381:MFT131386 MPP131381:MPP131386 MZL131381:MZL131386 NJH131381:NJH131386 NTD131381:NTD131386 OCZ131381:OCZ131386 OMV131381:OMV131386 OWR131381:OWR131386 PGN131381:PGN131386 PQJ131381:PQJ131386 QAF131381:QAF131386 QKB131381:QKB131386 QTX131381:QTX131386 RDT131381:RDT131386 RNP131381:RNP131386 RXL131381:RXL131386 SHH131381:SHH131386 SRD131381:SRD131386 TAZ131381:TAZ131386 TKV131381:TKV131386 TUR131381:TUR131386 UEN131381:UEN131386 UOJ131381:UOJ131386 UYF131381:UYF131386 VIB131381:VIB131386 VRX131381:VRX131386 WBT131381:WBT131386 WLP131381:WLP131386 WVL131381:WVL131386 N196917:N196922 IZ196917:IZ196922 SV196917:SV196922 ACR196917:ACR196922 AMN196917:AMN196922 AWJ196917:AWJ196922 BGF196917:BGF196922 BQB196917:BQB196922 BZX196917:BZX196922 CJT196917:CJT196922 CTP196917:CTP196922 DDL196917:DDL196922 DNH196917:DNH196922 DXD196917:DXD196922 EGZ196917:EGZ196922 EQV196917:EQV196922 FAR196917:FAR196922 FKN196917:FKN196922 FUJ196917:FUJ196922 GEF196917:GEF196922 GOB196917:GOB196922 GXX196917:GXX196922 HHT196917:HHT196922 HRP196917:HRP196922 IBL196917:IBL196922 ILH196917:ILH196922 IVD196917:IVD196922 JEZ196917:JEZ196922 JOV196917:JOV196922 JYR196917:JYR196922 KIN196917:KIN196922 KSJ196917:KSJ196922 LCF196917:LCF196922 LMB196917:LMB196922 LVX196917:LVX196922 MFT196917:MFT196922 MPP196917:MPP196922 MZL196917:MZL196922 NJH196917:NJH196922 NTD196917:NTD196922 OCZ196917:OCZ196922 OMV196917:OMV196922 OWR196917:OWR196922 PGN196917:PGN196922 PQJ196917:PQJ196922 QAF196917:QAF196922 QKB196917:QKB196922 QTX196917:QTX196922 RDT196917:RDT196922 RNP196917:RNP196922 RXL196917:RXL196922 SHH196917:SHH196922 SRD196917:SRD196922 TAZ196917:TAZ196922 TKV196917:TKV196922 TUR196917:TUR196922 UEN196917:UEN196922 UOJ196917:UOJ196922 UYF196917:UYF196922 VIB196917:VIB196922 VRX196917:VRX196922 WBT196917:WBT196922 WLP196917:WLP196922 WVL196917:WVL196922 N262453:N262458 IZ262453:IZ262458 SV262453:SV262458 ACR262453:ACR262458 AMN262453:AMN262458 AWJ262453:AWJ262458 BGF262453:BGF262458 BQB262453:BQB262458 BZX262453:BZX262458 CJT262453:CJT262458 CTP262453:CTP262458 DDL262453:DDL262458 DNH262453:DNH262458 DXD262453:DXD262458 EGZ262453:EGZ262458 EQV262453:EQV262458 FAR262453:FAR262458 FKN262453:FKN262458 FUJ262453:FUJ262458 GEF262453:GEF262458 GOB262453:GOB262458 GXX262453:GXX262458 HHT262453:HHT262458 HRP262453:HRP262458 IBL262453:IBL262458 ILH262453:ILH262458 IVD262453:IVD262458 JEZ262453:JEZ262458 JOV262453:JOV262458 JYR262453:JYR262458 KIN262453:KIN262458 KSJ262453:KSJ262458 LCF262453:LCF262458 LMB262453:LMB262458 LVX262453:LVX262458 MFT262453:MFT262458 MPP262453:MPP262458 MZL262453:MZL262458 NJH262453:NJH262458 NTD262453:NTD262458 OCZ262453:OCZ262458 OMV262453:OMV262458 OWR262453:OWR262458 PGN262453:PGN262458 PQJ262453:PQJ262458 QAF262453:QAF262458 QKB262453:QKB262458 QTX262453:QTX262458 RDT262453:RDT262458 RNP262453:RNP262458 RXL262453:RXL262458 SHH262453:SHH262458 SRD262453:SRD262458 TAZ262453:TAZ262458 TKV262453:TKV262458 TUR262453:TUR262458 UEN262453:UEN262458 UOJ262453:UOJ262458 UYF262453:UYF262458 VIB262453:VIB262458 VRX262453:VRX262458 WBT262453:WBT262458 WLP262453:WLP262458 WVL262453:WVL262458 N327989:N327994 IZ327989:IZ327994 SV327989:SV327994 ACR327989:ACR327994 AMN327989:AMN327994 AWJ327989:AWJ327994 BGF327989:BGF327994 BQB327989:BQB327994 BZX327989:BZX327994 CJT327989:CJT327994 CTP327989:CTP327994 DDL327989:DDL327994 DNH327989:DNH327994 DXD327989:DXD327994 EGZ327989:EGZ327994 EQV327989:EQV327994 FAR327989:FAR327994 FKN327989:FKN327994 FUJ327989:FUJ327994 GEF327989:GEF327994 GOB327989:GOB327994 GXX327989:GXX327994 HHT327989:HHT327994 HRP327989:HRP327994 IBL327989:IBL327994 ILH327989:ILH327994 IVD327989:IVD327994 JEZ327989:JEZ327994 JOV327989:JOV327994 JYR327989:JYR327994 KIN327989:KIN327994 KSJ327989:KSJ327994 LCF327989:LCF327994 LMB327989:LMB327994 LVX327989:LVX327994 MFT327989:MFT327994 MPP327989:MPP327994 MZL327989:MZL327994 NJH327989:NJH327994 NTD327989:NTD327994 OCZ327989:OCZ327994 OMV327989:OMV327994 OWR327989:OWR327994 PGN327989:PGN327994 PQJ327989:PQJ327994 QAF327989:QAF327994 QKB327989:QKB327994 QTX327989:QTX327994 RDT327989:RDT327994 RNP327989:RNP327994 RXL327989:RXL327994 SHH327989:SHH327994 SRD327989:SRD327994 TAZ327989:TAZ327994 TKV327989:TKV327994 TUR327989:TUR327994 UEN327989:UEN327994 UOJ327989:UOJ327994 UYF327989:UYF327994 VIB327989:VIB327994 VRX327989:VRX327994 WBT327989:WBT327994 WLP327989:WLP327994 WVL327989:WVL327994 N393525:N393530 IZ393525:IZ393530 SV393525:SV393530 ACR393525:ACR393530 AMN393525:AMN393530 AWJ393525:AWJ393530 BGF393525:BGF393530 BQB393525:BQB393530 BZX393525:BZX393530 CJT393525:CJT393530 CTP393525:CTP393530 DDL393525:DDL393530 DNH393525:DNH393530 DXD393525:DXD393530 EGZ393525:EGZ393530 EQV393525:EQV393530 FAR393525:FAR393530 FKN393525:FKN393530 FUJ393525:FUJ393530 GEF393525:GEF393530 GOB393525:GOB393530 GXX393525:GXX393530 HHT393525:HHT393530 HRP393525:HRP393530 IBL393525:IBL393530 ILH393525:ILH393530 IVD393525:IVD393530 JEZ393525:JEZ393530 JOV393525:JOV393530 JYR393525:JYR393530 KIN393525:KIN393530 KSJ393525:KSJ393530 LCF393525:LCF393530 LMB393525:LMB393530 LVX393525:LVX393530 MFT393525:MFT393530 MPP393525:MPP393530 MZL393525:MZL393530 NJH393525:NJH393530 NTD393525:NTD393530 OCZ393525:OCZ393530 OMV393525:OMV393530 OWR393525:OWR393530 PGN393525:PGN393530 PQJ393525:PQJ393530 QAF393525:QAF393530 QKB393525:QKB393530 QTX393525:QTX393530 RDT393525:RDT393530 RNP393525:RNP393530 RXL393525:RXL393530 SHH393525:SHH393530 SRD393525:SRD393530 TAZ393525:TAZ393530 TKV393525:TKV393530 TUR393525:TUR393530 UEN393525:UEN393530 UOJ393525:UOJ393530 UYF393525:UYF393530 VIB393525:VIB393530 VRX393525:VRX393530 WBT393525:WBT393530 WLP393525:WLP393530 WVL393525:WVL393530 N459061:N459066 IZ459061:IZ459066 SV459061:SV459066 ACR459061:ACR459066 AMN459061:AMN459066 AWJ459061:AWJ459066 BGF459061:BGF459066 BQB459061:BQB459066 BZX459061:BZX459066 CJT459061:CJT459066 CTP459061:CTP459066 DDL459061:DDL459066 DNH459061:DNH459066 DXD459061:DXD459066 EGZ459061:EGZ459066 EQV459061:EQV459066 FAR459061:FAR459066 FKN459061:FKN459066 FUJ459061:FUJ459066 GEF459061:GEF459066 GOB459061:GOB459066 GXX459061:GXX459066 HHT459061:HHT459066 HRP459061:HRP459066 IBL459061:IBL459066 ILH459061:ILH459066 IVD459061:IVD459066 JEZ459061:JEZ459066 JOV459061:JOV459066 JYR459061:JYR459066 KIN459061:KIN459066 KSJ459061:KSJ459066 LCF459061:LCF459066 LMB459061:LMB459066 LVX459061:LVX459066 MFT459061:MFT459066 MPP459061:MPP459066 MZL459061:MZL459066 NJH459061:NJH459066 NTD459061:NTD459066 OCZ459061:OCZ459066 OMV459061:OMV459066 OWR459061:OWR459066 PGN459061:PGN459066 PQJ459061:PQJ459066 QAF459061:QAF459066 QKB459061:QKB459066 QTX459061:QTX459066 RDT459061:RDT459066 RNP459061:RNP459066 RXL459061:RXL459066 SHH459061:SHH459066 SRD459061:SRD459066 TAZ459061:TAZ459066 TKV459061:TKV459066 TUR459061:TUR459066 UEN459061:UEN459066 UOJ459061:UOJ459066 UYF459061:UYF459066 VIB459061:VIB459066 VRX459061:VRX459066 WBT459061:WBT459066 WLP459061:WLP459066 WVL459061:WVL459066 N524597:N524602 IZ524597:IZ524602 SV524597:SV524602 ACR524597:ACR524602 AMN524597:AMN524602 AWJ524597:AWJ524602 BGF524597:BGF524602 BQB524597:BQB524602 BZX524597:BZX524602 CJT524597:CJT524602 CTP524597:CTP524602 DDL524597:DDL524602 DNH524597:DNH524602 DXD524597:DXD524602 EGZ524597:EGZ524602 EQV524597:EQV524602 FAR524597:FAR524602 FKN524597:FKN524602 FUJ524597:FUJ524602 GEF524597:GEF524602 GOB524597:GOB524602 GXX524597:GXX524602 HHT524597:HHT524602 HRP524597:HRP524602 IBL524597:IBL524602 ILH524597:ILH524602 IVD524597:IVD524602 JEZ524597:JEZ524602 JOV524597:JOV524602 JYR524597:JYR524602 KIN524597:KIN524602 KSJ524597:KSJ524602 LCF524597:LCF524602 LMB524597:LMB524602 LVX524597:LVX524602 MFT524597:MFT524602 MPP524597:MPP524602 MZL524597:MZL524602 NJH524597:NJH524602 NTD524597:NTD524602 OCZ524597:OCZ524602 OMV524597:OMV524602 OWR524597:OWR524602 PGN524597:PGN524602 PQJ524597:PQJ524602 QAF524597:QAF524602 QKB524597:QKB524602 QTX524597:QTX524602 RDT524597:RDT524602 RNP524597:RNP524602 RXL524597:RXL524602 SHH524597:SHH524602 SRD524597:SRD524602 TAZ524597:TAZ524602 TKV524597:TKV524602 TUR524597:TUR524602 UEN524597:UEN524602 UOJ524597:UOJ524602 UYF524597:UYF524602 VIB524597:VIB524602 VRX524597:VRX524602 WBT524597:WBT524602 WLP524597:WLP524602 WVL524597:WVL524602 N590133:N590138 IZ590133:IZ590138 SV590133:SV590138 ACR590133:ACR590138 AMN590133:AMN590138 AWJ590133:AWJ590138 BGF590133:BGF590138 BQB590133:BQB590138 BZX590133:BZX590138 CJT590133:CJT590138 CTP590133:CTP590138 DDL590133:DDL590138 DNH590133:DNH590138 DXD590133:DXD590138 EGZ590133:EGZ590138 EQV590133:EQV590138 FAR590133:FAR590138 FKN590133:FKN590138 FUJ590133:FUJ590138 GEF590133:GEF590138 GOB590133:GOB590138 GXX590133:GXX590138 HHT590133:HHT590138 HRP590133:HRP590138 IBL590133:IBL590138 ILH590133:ILH590138 IVD590133:IVD590138 JEZ590133:JEZ590138 JOV590133:JOV590138 JYR590133:JYR590138 KIN590133:KIN590138 KSJ590133:KSJ590138 LCF590133:LCF590138 LMB590133:LMB590138 LVX590133:LVX590138 MFT590133:MFT590138 MPP590133:MPP590138 MZL590133:MZL590138 NJH590133:NJH590138 NTD590133:NTD590138 OCZ590133:OCZ590138 OMV590133:OMV590138 OWR590133:OWR590138 PGN590133:PGN590138 PQJ590133:PQJ590138 QAF590133:QAF590138 QKB590133:QKB590138 QTX590133:QTX590138 RDT590133:RDT590138 RNP590133:RNP590138 RXL590133:RXL590138 SHH590133:SHH590138 SRD590133:SRD590138 TAZ590133:TAZ590138 TKV590133:TKV590138 TUR590133:TUR590138 UEN590133:UEN590138 UOJ590133:UOJ590138 UYF590133:UYF590138 VIB590133:VIB590138 VRX590133:VRX590138 WBT590133:WBT590138 WLP590133:WLP590138 WVL590133:WVL590138 N655669:N655674 IZ655669:IZ655674 SV655669:SV655674 ACR655669:ACR655674 AMN655669:AMN655674 AWJ655669:AWJ655674 BGF655669:BGF655674 BQB655669:BQB655674 BZX655669:BZX655674 CJT655669:CJT655674 CTP655669:CTP655674 DDL655669:DDL655674 DNH655669:DNH655674 DXD655669:DXD655674 EGZ655669:EGZ655674 EQV655669:EQV655674 FAR655669:FAR655674 FKN655669:FKN655674 FUJ655669:FUJ655674 GEF655669:GEF655674 GOB655669:GOB655674 GXX655669:GXX655674 HHT655669:HHT655674 HRP655669:HRP655674 IBL655669:IBL655674 ILH655669:ILH655674 IVD655669:IVD655674 JEZ655669:JEZ655674 JOV655669:JOV655674 JYR655669:JYR655674 KIN655669:KIN655674 KSJ655669:KSJ655674 LCF655669:LCF655674 LMB655669:LMB655674 LVX655669:LVX655674 MFT655669:MFT655674 MPP655669:MPP655674 MZL655669:MZL655674 NJH655669:NJH655674 NTD655669:NTD655674 OCZ655669:OCZ655674 OMV655669:OMV655674 OWR655669:OWR655674 PGN655669:PGN655674 PQJ655669:PQJ655674 QAF655669:QAF655674 QKB655669:QKB655674 QTX655669:QTX655674 RDT655669:RDT655674 RNP655669:RNP655674 RXL655669:RXL655674 SHH655669:SHH655674 SRD655669:SRD655674 TAZ655669:TAZ655674 TKV655669:TKV655674 TUR655669:TUR655674 UEN655669:UEN655674 UOJ655669:UOJ655674 UYF655669:UYF655674 VIB655669:VIB655674 VRX655669:VRX655674 WBT655669:WBT655674 WLP655669:WLP655674 WVL655669:WVL655674 N721205:N721210 IZ721205:IZ721210 SV721205:SV721210 ACR721205:ACR721210 AMN721205:AMN721210 AWJ721205:AWJ721210 BGF721205:BGF721210 BQB721205:BQB721210 BZX721205:BZX721210 CJT721205:CJT721210 CTP721205:CTP721210 DDL721205:DDL721210 DNH721205:DNH721210 DXD721205:DXD721210 EGZ721205:EGZ721210 EQV721205:EQV721210 FAR721205:FAR721210 FKN721205:FKN721210 FUJ721205:FUJ721210 GEF721205:GEF721210 GOB721205:GOB721210 GXX721205:GXX721210 HHT721205:HHT721210 HRP721205:HRP721210 IBL721205:IBL721210 ILH721205:ILH721210 IVD721205:IVD721210 JEZ721205:JEZ721210 JOV721205:JOV721210 JYR721205:JYR721210 KIN721205:KIN721210 KSJ721205:KSJ721210 LCF721205:LCF721210 LMB721205:LMB721210 LVX721205:LVX721210 MFT721205:MFT721210 MPP721205:MPP721210 MZL721205:MZL721210 NJH721205:NJH721210 NTD721205:NTD721210 OCZ721205:OCZ721210 OMV721205:OMV721210 OWR721205:OWR721210 PGN721205:PGN721210 PQJ721205:PQJ721210 QAF721205:QAF721210 QKB721205:QKB721210 QTX721205:QTX721210 RDT721205:RDT721210 RNP721205:RNP721210 RXL721205:RXL721210 SHH721205:SHH721210 SRD721205:SRD721210 TAZ721205:TAZ721210 TKV721205:TKV721210 TUR721205:TUR721210 UEN721205:UEN721210 UOJ721205:UOJ721210 UYF721205:UYF721210 VIB721205:VIB721210 VRX721205:VRX721210 WBT721205:WBT721210 WLP721205:WLP721210 WVL721205:WVL721210 N786741:N786746 IZ786741:IZ786746 SV786741:SV786746 ACR786741:ACR786746 AMN786741:AMN786746 AWJ786741:AWJ786746 BGF786741:BGF786746 BQB786741:BQB786746 BZX786741:BZX786746 CJT786741:CJT786746 CTP786741:CTP786746 DDL786741:DDL786746 DNH786741:DNH786746 DXD786741:DXD786746 EGZ786741:EGZ786746 EQV786741:EQV786746 FAR786741:FAR786746 FKN786741:FKN786746 FUJ786741:FUJ786746 GEF786741:GEF786746 GOB786741:GOB786746 GXX786741:GXX786746 HHT786741:HHT786746 HRP786741:HRP786746 IBL786741:IBL786746 ILH786741:ILH786746 IVD786741:IVD786746 JEZ786741:JEZ786746 JOV786741:JOV786746 JYR786741:JYR786746 KIN786741:KIN786746 KSJ786741:KSJ786746 LCF786741:LCF786746 LMB786741:LMB786746 LVX786741:LVX786746 MFT786741:MFT786746 MPP786741:MPP786746 MZL786741:MZL786746 NJH786741:NJH786746 NTD786741:NTD786746 OCZ786741:OCZ786746 OMV786741:OMV786746 OWR786741:OWR786746 PGN786741:PGN786746 PQJ786741:PQJ786746 QAF786741:QAF786746 QKB786741:QKB786746 QTX786741:QTX786746 RDT786741:RDT786746 RNP786741:RNP786746 RXL786741:RXL786746 SHH786741:SHH786746 SRD786741:SRD786746 TAZ786741:TAZ786746 TKV786741:TKV786746 TUR786741:TUR786746 UEN786741:UEN786746 UOJ786741:UOJ786746 UYF786741:UYF786746 VIB786741:VIB786746 VRX786741:VRX786746 WBT786741:WBT786746 WLP786741:WLP786746 WVL786741:WVL786746 N852277:N852282 IZ852277:IZ852282 SV852277:SV852282 ACR852277:ACR852282 AMN852277:AMN852282 AWJ852277:AWJ852282 BGF852277:BGF852282 BQB852277:BQB852282 BZX852277:BZX852282 CJT852277:CJT852282 CTP852277:CTP852282 DDL852277:DDL852282 DNH852277:DNH852282 DXD852277:DXD852282 EGZ852277:EGZ852282 EQV852277:EQV852282 FAR852277:FAR852282 FKN852277:FKN852282 FUJ852277:FUJ852282 GEF852277:GEF852282 GOB852277:GOB852282 GXX852277:GXX852282 HHT852277:HHT852282 HRP852277:HRP852282 IBL852277:IBL852282 ILH852277:ILH852282 IVD852277:IVD852282 JEZ852277:JEZ852282 JOV852277:JOV852282 JYR852277:JYR852282 KIN852277:KIN852282 KSJ852277:KSJ852282 LCF852277:LCF852282 LMB852277:LMB852282 LVX852277:LVX852282 MFT852277:MFT852282 MPP852277:MPP852282 MZL852277:MZL852282 NJH852277:NJH852282 NTD852277:NTD852282 OCZ852277:OCZ852282 OMV852277:OMV852282 OWR852277:OWR852282 PGN852277:PGN852282 PQJ852277:PQJ852282 QAF852277:QAF852282 QKB852277:QKB852282 QTX852277:QTX852282 RDT852277:RDT852282 RNP852277:RNP852282 RXL852277:RXL852282 SHH852277:SHH852282 SRD852277:SRD852282 TAZ852277:TAZ852282 TKV852277:TKV852282 TUR852277:TUR852282 UEN852277:UEN852282 UOJ852277:UOJ852282 UYF852277:UYF852282 VIB852277:VIB852282 VRX852277:VRX852282 WBT852277:WBT852282 WLP852277:WLP852282 WVL852277:WVL852282 N917813:N917818 IZ917813:IZ917818 SV917813:SV917818 ACR917813:ACR917818 AMN917813:AMN917818 AWJ917813:AWJ917818 BGF917813:BGF917818 BQB917813:BQB917818 BZX917813:BZX917818 CJT917813:CJT917818 CTP917813:CTP917818 DDL917813:DDL917818 DNH917813:DNH917818 DXD917813:DXD917818 EGZ917813:EGZ917818 EQV917813:EQV917818 FAR917813:FAR917818 FKN917813:FKN917818 FUJ917813:FUJ917818 GEF917813:GEF917818 GOB917813:GOB917818 GXX917813:GXX917818 HHT917813:HHT917818 HRP917813:HRP917818 IBL917813:IBL917818 ILH917813:ILH917818 IVD917813:IVD917818 JEZ917813:JEZ917818 JOV917813:JOV917818 JYR917813:JYR917818 KIN917813:KIN917818 KSJ917813:KSJ917818 LCF917813:LCF917818 LMB917813:LMB917818 LVX917813:LVX917818 MFT917813:MFT917818 MPP917813:MPP917818 MZL917813:MZL917818 NJH917813:NJH917818 NTD917813:NTD917818 OCZ917813:OCZ917818 OMV917813:OMV917818 OWR917813:OWR917818 PGN917813:PGN917818 PQJ917813:PQJ917818 QAF917813:QAF917818 QKB917813:QKB917818 QTX917813:QTX917818 RDT917813:RDT917818 RNP917813:RNP917818 RXL917813:RXL917818 SHH917813:SHH917818 SRD917813:SRD917818 TAZ917813:TAZ917818 TKV917813:TKV917818 TUR917813:TUR917818 UEN917813:UEN917818 UOJ917813:UOJ917818 UYF917813:UYF917818 VIB917813:VIB917818 VRX917813:VRX917818 WBT917813:WBT917818 WLP917813:WLP917818 WVL917813:WVL917818 N983349:N983354 IZ983349:IZ983354 SV983349:SV983354 ACR983349:ACR983354 AMN983349:AMN983354 AWJ983349:AWJ983354 BGF983349:BGF983354 BQB983349:BQB983354 BZX983349:BZX983354 CJT983349:CJT983354 CTP983349:CTP983354 DDL983349:DDL983354 DNH983349:DNH983354 DXD983349:DXD983354 EGZ983349:EGZ983354 EQV983349:EQV983354 FAR983349:FAR983354 FKN983349:FKN983354 FUJ983349:FUJ983354 GEF983349:GEF983354 GOB983349:GOB983354 GXX983349:GXX983354 HHT983349:HHT983354 HRP983349:HRP983354 IBL983349:IBL983354 ILH983349:ILH983354 IVD983349:IVD983354 JEZ983349:JEZ983354 JOV983349:JOV983354 JYR983349:JYR983354 KIN983349:KIN983354 KSJ983349:KSJ983354 LCF983349:LCF983354 LMB983349:LMB983354 LVX983349:LVX983354 MFT983349:MFT983354 MPP983349:MPP983354 MZL983349:MZL983354 NJH983349:NJH983354 NTD983349:NTD983354 OCZ983349:OCZ983354 OMV983349:OMV983354 OWR983349:OWR983354 PGN983349:PGN983354 PQJ983349:PQJ983354 QAF983349:QAF983354 QKB983349:QKB983354 QTX983349:QTX983354 RDT983349:RDT983354 RNP983349:RNP983354 RXL983349:RXL983354 SHH983349:SHH983354 SRD983349:SRD983354 TAZ983349:TAZ983354 TKV983349:TKV983354 TUR983349:TUR983354 UEN983349:UEN983354 UOJ983349:UOJ983354 UYF983349:UYF983354 VIB983349:VIB983354 VRX983349:VRX983354 WBT983349:WBT983354 WLP983349:WLP983354 WVL983349:WVL983354 N305:N311 IZ305:IZ311 SV305:SV311 ACR305:ACR311 AMN305:AMN311 AWJ305:AWJ311 BGF305:BGF311 BQB305:BQB311 BZX305:BZX311 CJT305:CJT311 CTP305:CTP311 DDL305:DDL311 DNH305:DNH311 DXD305:DXD311 EGZ305:EGZ311 EQV305:EQV311 FAR305:FAR311 FKN305:FKN311 FUJ305:FUJ311 GEF305:GEF311 GOB305:GOB311 GXX305:GXX311 HHT305:HHT311 HRP305:HRP311 IBL305:IBL311 ILH305:ILH311 IVD305:IVD311 JEZ305:JEZ311 JOV305:JOV311 JYR305:JYR311 KIN305:KIN311 KSJ305:KSJ311 LCF305:LCF311 LMB305:LMB311 LVX305:LVX311 MFT305:MFT311 MPP305:MPP311 MZL305:MZL311 NJH305:NJH311 NTD305:NTD311 OCZ305:OCZ311 OMV305:OMV311 OWR305:OWR311 PGN305:PGN311 PQJ305:PQJ311 QAF305:QAF311 QKB305:QKB311 QTX305:QTX311 RDT305:RDT311 RNP305:RNP311 RXL305:RXL311 SHH305:SHH311 SRD305:SRD311 TAZ305:TAZ311 TKV305:TKV311 TUR305:TUR311 UEN305:UEN311 UOJ305:UOJ311 UYF305:UYF311 VIB305:VIB311 VRX305:VRX311 WBT305:WBT311 WLP305:WLP311 WVL305:WVL311 N65822:N65828 IZ65822:IZ65828 SV65822:SV65828 ACR65822:ACR65828 AMN65822:AMN65828 AWJ65822:AWJ65828 BGF65822:BGF65828 BQB65822:BQB65828 BZX65822:BZX65828 CJT65822:CJT65828 CTP65822:CTP65828 DDL65822:DDL65828 DNH65822:DNH65828 DXD65822:DXD65828 EGZ65822:EGZ65828 EQV65822:EQV65828 FAR65822:FAR65828 FKN65822:FKN65828 FUJ65822:FUJ65828 GEF65822:GEF65828 GOB65822:GOB65828 GXX65822:GXX65828 HHT65822:HHT65828 HRP65822:HRP65828 IBL65822:IBL65828 ILH65822:ILH65828 IVD65822:IVD65828 JEZ65822:JEZ65828 JOV65822:JOV65828 JYR65822:JYR65828 KIN65822:KIN65828 KSJ65822:KSJ65828 LCF65822:LCF65828 LMB65822:LMB65828 LVX65822:LVX65828 MFT65822:MFT65828 MPP65822:MPP65828 MZL65822:MZL65828 NJH65822:NJH65828 NTD65822:NTD65828 OCZ65822:OCZ65828 OMV65822:OMV65828 OWR65822:OWR65828 PGN65822:PGN65828 PQJ65822:PQJ65828 QAF65822:QAF65828 QKB65822:QKB65828 QTX65822:QTX65828 RDT65822:RDT65828 RNP65822:RNP65828 RXL65822:RXL65828 SHH65822:SHH65828 SRD65822:SRD65828 TAZ65822:TAZ65828 TKV65822:TKV65828 TUR65822:TUR65828 UEN65822:UEN65828 UOJ65822:UOJ65828 UYF65822:UYF65828 VIB65822:VIB65828 VRX65822:VRX65828 WBT65822:WBT65828 WLP65822:WLP65828 WVL65822:WVL65828 N131358:N131364 IZ131358:IZ131364 SV131358:SV131364 ACR131358:ACR131364 AMN131358:AMN131364 AWJ131358:AWJ131364 BGF131358:BGF131364 BQB131358:BQB131364 BZX131358:BZX131364 CJT131358:CJT131364 CTP131358:CTP131364 DDL131358:DDL131364 DNH131358:DNH131364 DXD131358:DXD131364 EGZ131358:EGZ131364 EQV131358:EQV131364 FAR131358:FAR131364 FKN131358:FKN131364 FUJ131358:FUJ131364 GEF131358:GEF131364 GOB131358:GOB131364 GXX131358:GXX131364 HHT131358:HHT131364 HRP131358:HRP131364 IBL131358:IBL131364 ILH131358:ILH131364 IVD131358:IVD131364 JEZ131358:JEZ131364 JOV131358:JOV131364 JYR131358:JYR131364 KIN131358:KIN131364 KSJ131358:KSJ131364 LCF131358:LCF131364 LMB131358:LMB131364 LVX131358:LVX131364 MFT131358:MFT131364 MPP131358:MPP131364 MZL131358:MZL131364 NJH131358:NJH131364 NTD131358:NTD131364 OCZ131358:OCZ131364 OMV131358:OMV131364 OWR131358:OWR131364 PGN131358:PGN131364 PQJ131358:PQJ131364 QAF131358:QAF131364 QKB131358:QKB131364 QTX131358:QTX131364 RDT131358:RDT131364 RNP131358:RNP131364 RXL131358:RXL131364 SHH131358:SHH131364 SRD131358:SRD131364 TAZ131358:TAZ131364 TKV131358:TKV131364 TUR131358:TUR131364 UEN131358:UEN131364 UOJ131358:UOJ131364 UYF131358:UYF131364 VIB131358:VIB131364 VRX131358:VRX131364 WBT131358:WBT131364 WLP131358:WLP131364 WVL131358:WVL131364 N196894:N196900 IZ196894:IZ196900 SV196894:SV196900 ACR196894:ACR196900 AMN196894:AMN196900 AWJ196894:AWJ196900 BGF196894:BGF196900 BQB196894:BQB196900 BZX196894:BZX196900 CJT196894:CJT196900 CTP196894:CTP196900 DDL196894:DDL196900 DNH196894:DNH196900 DXD196894:DXD196900 EGZ196894:EGZ196900 EQV196894:EQV196900 FAR196894:FAR196900 FKN196894:FKN196900 FUJ196894:FUJ196900 GEF196894:GEF196900 GOB196894:GOB196900 GXX196894:GXX196900 HHT196894:HHT196900 HRP196894:HRP196900 IBL196894:IBL196900 ILH196894:ILH196900 IVD196894:IVD196900 JEZ196894:JEZ196900 JOV196894:JOV196900 JYR196894:JYR196900 KIN196894:KIN196900 KSJ196894:KSJ196900 LCF196894:LCF196900 LMB196894:LMB196900 LVX196894:LVX196900 MFT196894:MFT196900 MPP196894:MPP196900 MZL196894:MZL196900 NJH196894:NJH196900 NTD196894:NTD196900 OCZ196894:OCZ196900 OMV196894:OMV196900 OWR196894:OWR196900 PGN196894:PGN196900 PQJ196894:PQJ196900 QAF196894:QAF196900 QKB196894:QKB196900 QTX196894:QTX196900 RDT196894:RDT196900 RNP196894:RNP196900 RXL196894:RXL196900 SHH196894:SHH196900 SRD196894:SRD196900 TAZ196894:TAZ196900 TKV196894:TKV196900 TUR196894:TUR196900 UEN196894:UEN196900 UOJ196894:UOJ196900 UYF196894:UYF196900 VIB196894:VIB196900 VRX196894:VRX196900 WBT196894:WBT196900 WLP196894:WLP196900 WVL196894:WVL196900 N262430:N262436 IZ262430:IZ262436 SV262430:SV262436 ACR262430:ACR262436 AMN262430:AMN262436 AWJ262430:AWJ262436 BGF262430:BGF262436 BQB262430:BQB262436 BZX262430:BZX262436 CJT262430:CJT262436 CTP262430:CTP262436 DDL262430:DDL262436 DNH262430:DNH262436 DXD262430:DXD262436 EGZ262430:EGZ262436 EQV262430:EQV262436 FAR262430:FAR262436 FKN262430:FKN262436 FUJ262430:FUJ262436 GEF262430:GEF262436 GOB262430:GOB262436 GXX262430:GXX262436 HHT262430:HHT262436 HRP262430:HRP262436 IBL262430:IBL262436 ILH262430:ILH262436 IVD262430:IVD262436 JEZ262430:JEZ262436 JOV262430:JOV262436 JYR262430:JYR262436 KIN262430:KIN262436 KSJ262430:KSJ262436 LCF262430:LCF262436 LMB262430:LMB262436 LVX262430:LVX262436 MFT262430:MFT262436 MPP262430:MPP262436 MZL262430:MZL262436 NJH262430:NJH262436 NTD262430:NTD262436 OCZ262430:OCZ262436 OMV262430:OMV262436 OWR262430:OWR262436 PGN262430:PGN262436 PQJ262430:PQJ262436 QAF262430:QAF262436 QKB262430:QKB262436 QTX262430:QTX262436 RDT262430:RDT262436 RNP262430:RNP262436 RXL262430:RXL262436 SHH262430:SHH262436 SRD262430:SRD262436 TAZ262430:TAZ262436 TKV262430:TKV262436 TUR262430:TUR262436 UEN262430:UEN262436 UOJ262430:UOJ262436 UYF262430:UYF262436 VIB262430:VIB262436 VRX262430:VRX262436 WBT262430:WBT262436 WLP262430:WLP262436 WVL262430:WVL262436 N327966:N327972 IZ327966:IZ327972 SV327966:SV327972 ACR327966:ACR327972 AMN327966:AMN327972 AWJ327966:AWJ327972 BGF327966:BGF327972 BQB327966:BQB327972 BZX327966:BZX327972 CJT327966:CJT327972 CTP327966:CTP327972 DDL327966:DDL327972 DNH327966:DNH327972 DXD327966:DXD327972 EGZ327966:EGZ327972 EQV327966:EQV327972 FAR327966:FAR327972 FKN327966:FKN327972 FUJ327966:FUJ327972 GEF327966:GEF327972 GOB327966:GOB327972 GXX327966:GXX327972 HHT327966:HHT327972 HRP327966:HRP327972 IBL327966:IBL327972 ILH327966:ILH327972 IVD327966:IVD327972 JEZ327966:JEZ327972 JOV327966:JOV327972 JYR327966:JYR327972 KIN327966:KIN327972 KSJ327966:KSJ327972 LCF327966:LCF327972 LMB327966:LMB327972 LVX327966:LVX327972 MFT327966:MFT327972 MPP327966:MPP327972 MZL327966:MZL327972 NJH327966:NJH327972 NTD327966:NTD327972 OCZ327966:OCZ327972 OMV327966:OMV327972 OWR327966:OWR327972 PGN327966:PGN327972 PQJ327966:PQJ327972 QAF327966:QAF327972 QKB327966:QKB327972 QTX327966:QTX327972 RDT327966:RDT327972 RNP327966:RNP327972 RXL327966:RXL327972 SHH327966:SHH327972 SRD327966:SRD327972 TAZ327966:TAZ327972 TKV327966:TKV327972 TUR327966:TUR327972 UEN327966:UEN327972 UOJ327966:UOJ327972 UYF327966:UYF327972 VIB327966:VIB327972 VRX327966:VRX327972 WBT327966:WBT327972 WLP327966:WLP327972 WVL327966:WVL327972 N393502:N393508 IZ393502:IZ393508 SV393502:SV393508 ACR393502:ACR393508 AMN393502:AMN393508 AWJ393502:AWJ393508 BGF393502:BGF393508 BQB393502:BQB393508 BZX393502:BZX393508 CJT393502:CJT393508 CTP393502:CTP393508 DDL393502:DDL393508 DNH393502:DNH393508 DXD393502:DXD393508 EGZ393502:EGZ393508 EQV393502:EQV393508 FAR393502:FAR393508 FKN393502:FKN393508 FUJ393502:FUJ393508 GEF393502:GEF393508 GOB393502:GOB393508 GXX393502:GXX393508 HHT393502:HHT393508 HRP393502:HRP393508 IBL393502:IBL393508 ILH393502:ILH393508 IVD393502:IVD393508 JEZ393502:JEZ393508 JOV393502:JOV393508 JYR393502:JYR393508 KIN393502:KIN393508 KSJ393502:KSJ393508 LCF393502:LCF393508 LMB393502:LMB393508 LVX393502:LVX393508 MFT393502:MFT393508 MPP393502:MPP393508 MZL393502:MZL393508 NJH393502:NJH393508 NTD393502:NTD393508 OCZ393502:OCZ393508 OMV393502:OMV393508 OWR393502:OWR393508 PGN393502:PGN393508 PQJ393502:PQJ393508 QAF393502:QAF393508 QKB393502:QKB393508 QTX393502:QTX393508 RDT393502:RDT393508 RNP393502:RNP393508 RXL393502:RXL393508 SHH393502:SHH393508 SRD393502:SRD393508 TAZ393502:TAZ393508 TKV393502:TKV393508 TUR393502:TUR393508 UEN393502:UEN393508 UOJ393502:UOJ393508 UYF393502:UYF393508 VIB393502:VIB393508 VRX393502:VRX393508 WBT393502:WBT393508 WLP393502:WLP393508 WVL393502:WVL393508 N459038:N459044 IZ459038:IZ459044 SV459038:SV459044 ACR459038:ACR459044 AMN459038:AMN459044 AWJ459038:AWJ459044 BGF459038:BGF459044 BQB459038:BQB459044 BZX459038:BZX459044 CJT459038:CJT459044 CTP459038:CTP459044 DDL459038:DDL459044 DNH459038:DNH459044 DXD459038:DXD459044 EGZ459038:EGZ459044 EQV459038:EQV459044 FAR459038:FAR459044 FKN459038:FKN459044 FUJ459038:FUJ459044 GEF459038:GEF459044 GOB459038:GOB459044 GXX459038:GXX459044 HHT459038:HHT459044 HRP459038:HRP459044 IBL459038:IBL459044 ILH459038:ILH459044 IVD459038:IVD459044 JEZ459038:JEZ459044 JOV459038:JOV459044 JYR459038:JYR459044 KIN459038:KIN459044 KSJ459038:KSJ459044 LCF459038:LCF459044 LMB459038:LMB459044 LVX459038:LVX459044 MFT459038:MFT459044 MPP459038:MPP459044 MZL459038:MZL459044 NJH459038:NJH459044 NTD459038:NTD459044 OCZ459038:OCZ459044 OMV459038:OMV459044 OWR459038:OWR459044 PGN459038:PGN459044 PQJ459038:PQJ459044 QAF459038:QAF459044 QKB459038:QKB459044 QTX459038:QTX459044 RDT459038:RDT459044 RNP459038:RNP459044 RXL459038:RXL459044 SHH459038:SHH459044 SRD459038:SRD459044 TAZ459038:TAZ459044 TKV459038:TKV459044 TUR459038:TUR459044 UEN459038:UEN459044 UOJ459038:UOJ459044 UYF459038:UYF459044 VIB459038:VIB459044 VRX459038:VRX459044 WBT459038:WBT459044 WLP459038:WLP459044 WVL459038:WVL459044 N524574:N524580 IZ524574:IZ524580 SV524574:SV524580 ACR524574:ACR524580 AMN524574:AMN524580 AWJ524574:AWJ524580 BGF524574:BGF524580 BQB524574:BQB524580 BZX524574:BZX524580 CJT524574:CJT524580 CTP524574:CTP524580 DDL524574:DDL524580 DNH524574:DNH524580 DXD524574:DXD524580 EGZ524574:EGZ524580 EQV524574:EQV524580 FAR524574:FAR524580 FKN524574:FKN524580 FUJ524574:FUJ524580 GEF524574:GEF524580 GOB524574:GOB524580 GXX524574:GXX524580 HHT524574:HHT524580 HRP524574:HRP524580 IBL524574:IBL524580 ILH524574:ILH524580 IVD524574:IVD524580 JEZ524574:JEZ524580 JOV524574:JOV524580 JYR524574:JYR524580 KIN524574:KIN524580 KSJ524574:KSJ524580 LCF524574:LCF524580 LMB524574:LMB524580 LVX524574:LVX524580 MFT524574:MFT524580 MPP524574:MPP524580 MZL524574:MZL524580 NJH524574:NJH524580 NTD524574:NTD524580 OCZ524574:OCZ524580 OMV524574:OMV524580 OWR524574:OWR524580 PGN524574:PGN524580 PQJ524574:PQJ524580 QAF524574:QAF524580 QKB524574:QKB524580 QTX524574:QTX524580 RDT524574:RDT524580 RNP524574:RNP524580 RXL524574:RXL524580 SHH524574:SHH524580 SRD524574:SRD524580 TAZ524574:TAZ524580 TKV524574:TKV524580 TUR524574:TUR524580 UEN524574:UEN524580 UOJ524574:UOJ524580 UYF524574:UYF524580 VIB524574:VIB524580 VRX524574:VRX524580 WBT524574:WBT524580 WLP524574:WLP524580 WVL524574:WVL524580 N590110:N590116 IZ590110:IZ590116 SV590110:SV590116 ACR590110:ACR590116 AMN590110:AMN590116 AWJ590110:AWJ590116 BGF590110:BGF590116 BQB590110:BQB590116 BZX590110:BZX590116 CJT590110:CJT590116 CTP590110:CTP590116 DDL590110:DDL590116 DNH590110:DNH590116 DXD590110:DXD590116 EGZ590110:EGZ590116 EQV590110:EQV590116 FAR590110:FAR590116 FKN590110:FKN590116 FUJ590110:FUJ590116 GEF590110:GEF590116 GOB590110:GOB590116 GXX590110:GXX590116 HHT590110:HHT590116 HRP590110:HRP590116 IBL590110:IBL590116 ILH590110:ILH590116 IVD590110:IVD590116 JEZ590110:JEZ590116 JOV590110:JOV590116 JYR590110:JYR590116 KIN590110:KIN590116 KSJ590110:KSJ590116 LCF590110:LCF590116 LMB590110:LMB590116 LVX590110:LVX590116 MFT590110:MFT590116 MPP590110:MPP590116 MZL590110:MZL590116 NJH590110:NJH590116 NTD590110:NTD590116 OCZ590110:OCZ590116 OMV590110:OMV590116 OWR590110:OWR590116 PGN590110:PGN590116 PQJ590110:PQJ590116 QAF590110:QAF590116 QKB590110:QKB590116 QTX590110:QTX590116 RDT590110:RDT590116 RNP590110:RNP590116 RXL590110:RXL590116 SHH590110:SHH590116 SRD590110:SRD590116 TAZ590110:TAZ590116 TKV590110:TKV590116 TUR590110:TUR590116 UEN590110:UEN590116 UOJ590110:UOJ590116 UYF590110:UYF590116 VIB590110:VIB590116 VRX590110:VRX590116 WBT590110:WBT590116 WLP590110:WLP590116 WVL590110:WVL590116 N655646:N655652 IZ655646:IZ655652 SV655646:SV655652 ACR655646:ACR655652 AMN655646:AMN655652 AWJ655646:AWJ655652 BGF655646:BGF655652 BQB655646:BQB655652 BZX655646:BZX655652 CJT655646:CJT655652 CTP655646:CTP655652 DDL655646:DDL655652 DNH655646:DNH655652 DXD655646:DXD655652 EGZ655646:EGZ655652 EQV655646:EQV655652 FAR655646:FAR655652 FKN655646:FKN655652 FUJ655646:FUJ655652 GEF655646:GEF655652 GOB655646:GOB655652 GXX655646:GXX655652 HHT655646:HHT655652 HRP655646:HRP655652 IBL655646:IBL655652 ILH655646:ILH655652 IVD655646:IVD655652 JEZ655646:JEZ655652 JOV655646:JOV655652 JYR655646:JYR655652 KIN655646:KIN655652 KSJ655646:KSJ655652 LCF655646:LCF655652 LMB655646:LMB655652 LVX655646:LVX655652 MFT655646:MFT655652 MPP655646:MPP655652 MZL655646:MZL655652 NJH655646:NJH655652 NTD655646:NTD655652 OCZ655646:OCZ655652 OMV655646:OMV655652 OWR655646:OWR655652 PGN655646:PGN655652 PQJ655646:PQJ655652 QAF655646:QAF655652 QKB655646:QKB655652 QTX655646:QTX655652 RDT655646:RDT655652 RNP655646:RNP655652 RXL655646:RXL655652 SHH655646:SHH655652 SRD655646:SRD655652 TAZ655646:TAZ655652 TKV655646:TKV655652 TUR655646:TUR655652 UEN655646:UEN655652 UOJ655646:UOJ655652 UYF655646:UYF655652 VIB655646:VIB655652 VRX655646:VRX655652 WBT655646:WBT655652 WLP655646:WLP655652 WVL655646:WVL655652 N721182:N721188 IZ721182:IZ721188 SV721182:SV721188 ACR721182:ACR721188 AMN721182:AMN721188 AWJ721182:AWJ721188 BGF721182:BGF721188 BQB721182:BQB721188 BZX721182:BZX721188 CJT721182:CJT721188 CTP721182:CTP721188 DDL721182:DDL721188 DNH721182:DNH721188 DXD721182:DXD721188 EGZ721182:EGZ721188 EQV721182:EQV721188 FAR721182:FAR721188 FKN721182:FKN721188 FUJ721182:FUJ721188 GEF721182:GEF721188 GOB721182:GOB721188 GXX721182:GXX721188 HHT721182:HHT721188 HRP721182:HRP721188 IBL721182:IBL721188 ILH721182:ILH721188 IVD721182:IVD721188 JEZ721182:JEZ721188 JOV721182:JOV721188 JYR721182:JYR721188 KIN721182:KIN721188 KSJ721182:KSJ721188 LCF721182:LCF721188 LMB721182:LMB721188 LVX721182:LVX721188 MFT721182:MFT721188 MPP721182:MPP721188 MZL721182:MZL721188 NJH721182:NJH721188 NTD721182:NTD721188 OCZ721182:OCZ721188 OMV721182:OMV721188 OWR721182:OWR721188 PGN721182:PGN721188 PQJ721182:PQJ721188 QAF721182:QAF721188 QKB721182:QKB721188 QTX721182:QTX721188 RDT721182:RDT721188 RNP721182:RNP721188 RXL721182:RXL721188 SHH721182:SHH721188 SRD721182:SRD721188 TAZ721182:TAZ721188 TKV721182:TKV721188 TUR721182:TUR721188 UEN721182:UEN721188 UOJ721182:UOJ721188 UYF721182:UYF721188 VIB721182:VIB721188 VRX721182:VRX721188 WBT721182:WBT721188 WLP721182:WLP721188 WVL721182:WVL721188 N786718:N786724 IZ786718:IZ786724 SV786718:SV786724 ACR786718:ACR786724 AMN786718:AMN786724 AWJ786718:AWJ786724 BGF786718:BGF786724 BQB786718:BQB786724 BZX786718:BZX786724 CJT786718:CJT786724 CTP786718:CTP786724 DDL786718:DDL786724 DNH786718:DNH786724 DXD786718:DXD786724 EGZ786718:EGZ786724 EQV786718:EQV786724 FAR786718:FAR786724 FKN786718:FKN786724 FUJ786718:FUJ786724 GEF786718:GEF786724 GOB786718:GOB786724 GXX786718:GXX786724 HHT786718:HHT786724 HRP786718:HRP786724 IBL786718:IBL786724 ILH786718:ILH786724 IVD786718:IVD786724 JEZ786718:JEZ786724 JOV786718:JOV786724 JYR786718:JYR786724 KIN786718:KIN786724 KSJ786718:KSJ786724 LCF786718:LCF786724 LMB786718:LMB786724 LVX786718:LVX786724 MFT786718:MFT786724 MPP786718:MPP786724 MZL786718:MZL786724 NJH786718:NJH786724 NTD786718:NTD786724 OCZ786718:OCZ786724 OMV786718:OMV786724 OWR786718:OWR786724 PGN786718:PGN786724 PQJ786718:PQJ786724 QAF786718:QAF786724 QKB786718:QKB786724 QTX786718:QTX786724 RDT786718:RDT786724 RNP786718:RNP786724 RXL786718:RXL786724 SHH786718:SHH786724 SRD786718:SRD786724 TAZ786718:TAZ786724 TKV786718:TKV786724 TUR786718:TUR786724 UEN786718:UEN786724 UOJ786718:UOJ786724 UYF786718:UYF786724 VIB786718:VIB786724 VRX786718:VRX786724 WBT786718:WBT786724 WLP786718:WLP786724 WVL786718:WVL786724 N852254:N852260 IZ852254:IZ852260 SV852254:SV852260 ACR852254:ACR852260 AMN852254:AMN852260 AWJ852254:AWJ852260 BGF852254:BGF852260 BQB852254:BQB852260 BZX852254:BZX852260 CJT852254:CJT852260 CTP852254:CTP852260 DDL852254:DDL852260 DNH852254:DNH852260 DXD852254:DXD852260 EGZ852254:EGZ852260 EQV852254:EQV852260 FAR852254:FAR852260 FKN852254:FKN852260 FUJ852254:FUJ852260 GEF852254:GEF852260 GOB852254:GOB852260 GXX852254:GXX852260 HHT852254:HHT852260 HRP852254:HRP852260 IBL852254:IBL852260 ILH852254:ILH852260 IVD852254:IVD852260 JEZ852254:JEZ852260 JOV852254:JOV852260 JYR852254:JYR852260 KIN852254:KIN852260 KSJ852254:KSJ852260 LCF852254:LCF852260 LMB852254:LMB852260 LVX852254:LVX852260 MFT852254:MFT852260 MPP852254:MPP852260 MZL852254:MZL852260 NJH852254:NJH852260 NTD852254:NTD852260 OCZ852254:OCZ852260 OMV852254:OMV852260 OWR852254:OWR852260 PGN852254:PGN852260 PQJ852254:PQJ852260 QAF852254:QAF852260 QKB852254:QKB852260 QTX852254:QTX852260 RDT852254:RDT852260 RNP852254:RNP852260 RXL852254:RXL852260 SHH852254:SHH852260 SRD852254:SRD852260 TAZ852254:TAZ852260 TKV852254:TKV852260 TUR852254:TUR852260 UEN852254:UEN852260 UOJ852254:UOJ852260 UYF852254:UYF852260 VIB852254:VIB852260 VRX852254:VRX852260 WBT852254:WBT852260 WLP852254:WLP852260 WVL852254:WVL852260 N917790:N917796 IZ917790:IZ917796 SV917790:SV917796 ACR917790:ACR917796 AMN917790:AMN917796 AWJ917790:AWJ917796 BGF917790:BGF917796 BQB917790:BQB917796 BZX917790:BZX917796 CJT917790:CJT917796 CTP917790:CTP917796 DDL917790:DDL917796 DNH917790:DNH917796 DXD917790:DXD917796 EGZ917790:EGZ917796 EQV917790:EQV917796 FAR917790:FAR917796 FKN917790:FKN917796 FUJ917790:FUJ917796 GEF917790:GEF917796 GOB917790:GOB917796 GXX917790:GXX917796 HHT917790:HHT917796 HRP917790:HRP917796 IBL917790:IBL917796 ILH917790:ILH917796 IVD917790:IVD917796 JEZ917790:JEZ917796 JOV917790:JOV917796 JYR917790:JYR917796 KIN917790:KIN917796 KSJ917790:KSJ917796 LCF917790:LCF917796 LMB917790:LMB917796 LVX917790:LVX917796 MFT917790:MFT917796 MPP917790:MPP917796 MZL917790:MZL917796 NJH917790:NJH917796 NTD917790:NTD917796 OCZ917790:OCZ917796 OMV917790:OMV917796 OWR917790:OWR917796 PGN917790:PGN917796 PQJ917790:PQJ917796 QAF917790:QAF917796 QKB917790:QKB917796 QTX917790:QTX917796 RDT917790:RDT917796 RNP917790:RNP917796 RXL917790:RXL917796 SHH917790:SHH917796 SRD917790:SRD917796 TAZ917790:TAZ917796 TKV917790:TKV917796 TUR917790:TUR917796 UEN917790:UEN917796 UOJ917790:UOJ917796 UYF917790:UYF917796 VIB917790:VIB917796 VRX917790:VRX917796 WBT917790:WBT917796 WLP917790:WLP917796 WVL917790:WVL917796 N983326:N983332 IZ983326:IZ983332 SV983326:SV983332 ACR983326:ACR983332 AMN983326:AMN983332 AWJ983326:AWJ983332 BGF983326:BGF983332 BQB983326:BQB983332 BZX983326:BZX983332 CJT983326:CJT983332 CTP983326:CTP983332 DDL983326:DDL983332 DNH983326:DNH983332 DXD983326:DXD983332 EGZ983326:EGZ983332 EQV983326:EQV983332 FAR983326:FAR983332 FKN983326:FKN983332 FUJ983326:FUJ983332 GEF983326:GEF983332 GOB983326:GOB983332 GXX983326:GXX983332 HHT983326:HHT983332 HRP983326:HRP983332 IBL983326:IBL983332 ILH983326:ILH983332 IVD983326:IVD983332 JEZ983326:JEZ983332 JOV983326:JOV983332 JYR983326:JYR983332 KIN983326:KIN983332 KSJ983326:KSJ983332 LCF983326:LCF983332 LMB983326:LMB983332 LVX983326:LVX983332 MFT983326:MFT983332 MPP983326:MPP983332 MZL983326:MZL983332 NJH983326:NJH983332 NTD983326:NTD983332 OCZ983326:OCZ983332 OMV983326:OMV983332 OWR983326:OWR983332 PGN983326:PGN983332 PQJ983326:PQJ983332 QAF983326:QAF983332 QKB983326:QKB983332 QTX983326:QTX983332 RDT983326:RDT983332 RNP983326:RNP983332 RXL983326:RXL983332 SHH983326:SHH983332 SRD983326:SRD983332 TAZ983326:TAZ983332 TKV983326:TKV983332 TUR983326:TUR983332 UEN983326:UEN983332 UOJ983326:UOJ983332 UYF983326:UYF983332 VIB983326:VIB983332 VRX983326:VRX983332 WBT983326:WBT983332 WLP983326:WLP983332 WVL983326:WVL983332 IZ297:IZ301 SV297:SV301 ACR297:ACR301 AMN297:AMN301 AWJ297:AWJ301 BGF297:BGF301 BQB297:BQB301 BZX297:BZX301 CJT297:CJT301 CTP297:CTP301 DDL297:DDL301 DNH297:DNH301 DXD297:DXD301 EGZ297:EGZ301 EQV297:EQV301 FAR297:FAR301 FKN297:FKN301 FUJ297:FUJ301 GEF297:GEF301 GOB297:GOB301 GXX297:GXX301 HHT297:HHT301 HRP297:HRP301 IBL297:IBL301 ILH297:ILH301 IVD297:IVD301 JEZ297:JEZ301 JOV297:JOV301 JYR297:JYR301 KIN297:KIN301 KSJ297:KSJ301 LCF297:LCF301 LMB297:LMB301 LVX297:LVX301 MFT297:MFT301 MPP297:MPP301 MZL297:MZL301 NJH297:NJH301 NTD297:NTD301 OCZ297:OCZ301 OMV297:OMV301 OWR297:OWR301 PGN297:PGN301 PQJ297:PQJ301 QAF297:QAF301 QKB297:QKB301 QTX297:QTX301 RDT297:RDT301 RNP297:RNP301 RXL297:RXL301 SHH297:SHH301 SRD297:SRD301 TAZ297:TAZ301 TKV297:TKV301 TUR297:TUR301 UEN297:UEN301 UOJ297:UOJ301 UYF297:UYF301 VIB297:VIB301 VRX297:VRX301 WBT297:WBT301 WLP297:WLP301 WVL297:WVL301 N65816:N65819 IZ65816:IZ65819 SV65816:SV65819 ACR65816:ACR65819 AMN65816:AMN65819 AWJ65816:AWJ65819 BGF65816:BGF65819 BQB65816:BQB65819 BZX65816:BZX65819 CJT65816:CJT65819 CTP65816:CTP65819 DDL65816:DDL65819 DNH65816:DNH65819 DXD65816:DXD65819 EGZ65816:EGZ65819 EQV65816:EQV65819 FAR65816:FAR65819 FKN65816:FKN65819 FUJ65816:FUJ65819 GEF65816:GEF65819 GOB65816:GOB65819 GXX65816:GXX65819 HHT65816:HHT65819 HRP65816:HRP65819 IBL65816:IBL65819 ILH65816:ILH65819 IVD65816:IVD65819 JEZ65816:JEZ65819 JOV65816:JOV65819 JYR65816:JYR65819 KIN65816:KIN65819 KSJ65816:KSJ65819 LCF65816:LCF65819 LMB65816:LMB65819 LVX65816:LVX65819 MFT65816:MFT65819 MPP65816:MPP65819 MZL65816:MZL65819 NJH65816:NJH65819 NTD65816:NTD65819 OCZ65816:OCZ65819 OMV65816:OMV65819 OWR65816:OWR65819 PGN65816:PGN65819 PQJ65816:PQJ65819 QAF65816:QAF65819 QKB65816:QKB65819 QTX65816:QTX65819 RDT65816:RDT65819 RNP65816:RNP65819 RXL65816:RXL65819 SHH65816:SHH65819 SRD65816:SRD65819 TAZ65816:TAZ65819 TKV65816:TKV65819 TUR65816:TUR65819 UEN65816:UEN65819 UOJ65816:UOJ65819 UYF65816:UYF65819 VIB65816:VIB65819 VRX65816:VRX65819 WBT65816:WBT65819 WLP65816:WLP65819 WVL65816:WVL65819 N131352:N131355 IZ131352:IZ131355 SV131352:SV131355 ACR131352:ACR131355 AMN131352:AMN131355 AWJ131352:AWJ131355 BGF131352:BGF131355 BQB131352:BQB131355 BZX131352:BZX131355 CJT131352:CJT131355 CTP131352:CTP131355 DDL131352:DDL131355 DNH131352:DNH131355 DXD131352:DXD131355 EGZ131352:EGZ131355 EQV131352:EQV131355 FAR131352:FAR131355 FKN131352:FKN131355 FUJ131352:FUJ131355 GEF131352:GEF131355 GOB131352:GOB131355 GXX131352:GXX131355 HHT131352:HHT131355 HRP131352:HRP131355 IBL131352:IBL131355 ILH131352:ILH131355 IVD131352:IVD131355 JEZ131352:JEZ131355 JOV131352:JOV131355 JYR131352:JYR131355 KIN131352:KIN131355 KSJ131352:KSJ131355 LCF131352:LCF131355 LMB131352:LMB131355 LVX131352:LVX131355 MFT131352:MFT131355 MPP131352:MPP131355 MZL131352:MZL131355 NJH131352:NJH131355 NTD131352:NTD131355 OCZ131352:OCZ131355 OMV131352:OMV131355 OWR131352:OWR131355 PGN131352:PGN131355 PQJ131352:PQJ131355 QAF131352:QAF131355 QKB131352:QKB131355 QTX131352:QTX131355 RDT131352:RDT131355 RNP131352:RNP131355 RXL131352:RXL131355 SHH131352:SHH131355 SRD131352:SRD131355 TAZ131352:TAZ131355 TKV131352:TKV131355 TUR131352:TUR131355 UEN131352:UEN131355 UOJ131352:UOJ131355 UYF131352:UYF131355 VIB131352:VIB131355 VRX131352:VRX131355 WBT131352:WBT131355 WLP131352:WLP131355 WVL131352:WVL131355 N196888:N196891 IZ196888:IZ196891 SV196888:SV196891 ACR196888:ACR196891 AMN196888:AMN196891 AWJ196888:AWJ196891 BGF196888:BGF196891 BQB196888:BQB196891 BZX196888:BZX196891 CJT196888:CJT196891 CTP196888:CTP196891 DDL196888:DDL196891 DNH196888:DNH196891 DXD196888:DXD196891 EGZ196888:EGZ196891 EQV196888:EQV196891 FAR196888:FAR196891 FKN196888:FKN196891 FUJ196888:FUJ196891 GEF196888:GEF196891 GOB196888:GOB196891 GXX196888:GXX196891 HHT196888:HHT196891 HRP196888:HRP196891 IBL196888:IBL196891 ILH196888:ILH196891 IVD196888:IVD196891 JEZ196888:JEZ196891 JOV196888:JOV196891 JYR196888:JYR196891 KIN196888:KIN196891 KSJ196888:KSJ196891 LCF196888:LCF196891 LMB196888:LMB196891 LVX196888:LVX196891 MFT196888:MFT196891 MPP196888:MPP196891 MZL196888:MZL196891 NJH196888:NJH196891 NTD196888:NTD196891 OCZ196888:OCZ196891 OMV196888:OMV196891 OWR196888:OWR196891 PGN196888:PGN196891 PQJ196888:PQJ196891 QAF196888:QAF196891 QKB196888:QKB196891 QTX196888:QTX196891 RDT196888:RDT196891 RNP196888:RNP196891 RXL196888:RXL196891 SHH196888:SHH196891 SRD196888:SRD196891 TAZ196888:TAZ196891 TKV196888:TKV196891 TUR196888:TUR196891 UEN196888:UEN196891 UOJ196888:UOJ196891 UYF196888:UYF196891 VIB196888:VIB196891 VRX196888:VRX196891 WBT196888:WBT196891 WLP196888:WLP196891 WVL196888:WVL196891 N262424:N262427 IZ262424:IZ262427 SV262424:SV262427 ACR262424:ACR262427 AMN262424:AMN262427 AWJ262424:AWJ262427 BGF262424:BGF262427 BQB262424:BQB262427 BZX262424:BZX262427 CJT262424:CJT262427 CTP262424:CTP262427 DDL262424:DDL262427 DNH262424:DNH262427 DXD262424:DXD262427 EGZ262424:EGZ262427 EQV262424:EQV262427 FAR262424:FAR262427 FKN262424:FKN262427 FUJ262424:FUJ262427 GEF262424:GEF262427 GOB262424:GOB262427 GXX262424:GXX262427 HHT262424:HHT262427 HRP262424:HRP262427 IBL262424:IBL262427 ILH262424:ILH262427 IVD262424:IVD262427 JEZ262424:JEZ262427 JOV262424:JOV262427 JYR262424:JYR262427 KIN262424:KIN262427 KSJ262424:KSJ262427 LCF262424:LCF262427 LMB262424:LMB262427 LVX262424:LVX262427 MFT262424:MFT262427 MPP262424:MPP262427 MZL262424:MZL262427 NJH262424:NJH262427 NTD262424:NTD262427 OCZ262424:OCZ262427 OMV262424:OMV262427 OWR262424:OWR262427 PGN262424:PGN262427 PQJ262424:PQJ262427 QAF262424:QAF262427 QKB262424:QKB262427 QTX262424:QTX262427 RDT262424:RDT262427 RNP262424:RNP262427 RXL262424:RXL262427 SHH262424:SHH262427 SRD262424:SRD262427 TAZ262424:TAZ262427 TKV262424:TKV262427 TUR262424:TUR262427 UEN262424:UEN262427 UOJ262424:UOJ262427 UYF262424:UYF262427 VIB262424:VIB262427 VRX262424:VRX262427 WBT262424:WBT262427 WLP262424:WLP262427 WVL262424:WVL262427 N327960:N327963 IZ327960:IZ327963 SV327960:SV327963 ACR327960:ACR327963 AMN327960:AMN327963 AWJ327960:AWJ327963 BGF327960:BGF327963 BQB327960:BQB327963 BZX327960:BZX327963 CJT327960:CJT327963 CTP327960:CTP327963 DDL327960:DDL327963 DNH327960:DNH327963 DXD327960:DXD327963 EGZ327960:EGZ327963 EQV327960:EQV327963 FAR327960:FAR327963 FKN327960:FKN327963 FUJ327960:FUJ327963 GEF327960:GEF327963 GOB327960:GOB327963 GXX327960:GXX327963 HHT327960:HHT327963 HRP327960:HRP327963 IBL327960:IBL327963 ILH327960:ILH327963 IVD327960:IVD327963 JEZ327960:JEZ327963 JOV327960:JOV327963 JYR327960:JYR327963 KIN327960:KIN327963 KSJ327960:KSJ327963 LCF327960:LCF327963 LMB327960:LMB327963 LVX327960:LVX327963 MFT327960:MFT327963 MPP327960:MPP327963 MZL327960:MZL327963 NJH327960:NJH327963 NTD327960:NTD327963 OCZ327960:OCZ327963 OMV327960:OMV327963 OWR327960:OWR327963 PGN327960:PGN327963 PQJ327960:PQJ327963 QAF327960:QAF327963 QKB327960:QKB327963 QTX327960:QTX327963 RDT327960:RDT327963 RNP327960:RNP327963 RXL327960:RXL327963 SHH327960:SHH327963 SRD327960:SRD327963 TAZ327960:TAZ327963 TKV327960:TKV327963 TUR327960:TUR327963 UEN327960:UEN327963 UOJ327960:UOJ327963 UYF327960:UYF327963 VIB327960:VIB327963 VRX327960:VRX327963 WBT327960:WBT327963 WLP327960:WLP327963 WVL327960:WVL327963 N393496:N393499 IZ393496:IZ393499 SV393496:SV393499 ACR393496:ACR393499 AMN393496:AMN393499 AWJ393496:AWJ393499 BGF393496:BGF393499 BQB393496:BQB393499 BZX393496:BZX393499 CJT393496:CJT393499 CTP393496:CTP393499 DDL393496:DDL393499 DNH393496:DNH393499 DXD393496:DXD393499 EGZ393496:EGZ393499 EQV393496:EQV393499 FAR393496:FAR393499 FKN393496:FKN393499 FUJ393496:FUJ393499 GEF393496:GEF393499 GOB393496:GOB393499 GXX393496:GXX393499 HHT393496:HHT393499 HRP393496:HRP393499 IBL393496:IBL393499 ILH393496:ILH393499 IVD393496:IVD393499 JEZ393496:JEZ393499 JOV393496:JOV393499 JYR393496:JYR393499 KIN393496:KIN393499 KSJ393496:KSJ393499 LCF393496:LCF393499 LMB393496:LMB393499 LVX393496:LVX393499 MFT393496:MFT393499 MPP393496:MPP393499 MZL393496:MZL393499 NJH393496:NJH393499 NTD393496:NTD393499 OCZ393496:OCZ393499 OMV393496:OMV393499 OWR393496:OWR393499 PGN393496:PGN393499 PQJ393496:PQJ393499 QAF393496:QAF393499 QKB393496:QKB393499 QTX393496:QTX393499 RDT393496:RDT393499 RNP393496:RNP393499 RXL393496:RXL393499 SHH393496:SHH393499 SRD393496:SRD393499 TAZ393496:TAZ393499 TKV393496:TKV393499 TUR393496:TUR393499 UEN393496:UEN393499 UOJ393496:UOJ393499 UYF393496:UYF393499 VIB393496:VIB393499 VRX393496:VRX393499 WBT393496:WBT393499 WLP393496:WLP393499 WVL393496:WVL393499 N459032:N459035 IZ459032:IZ459035 SV459032:SV459035 ACR459032:ACR459035 AMN459032:AMN459035 AWJ459032:AWJ459035 BGF459032:BGF459035 BQB459032:BQB459035 BZX459032:BZX459035 CJT459032:CJT459035 CTP459032:CTP459035 DDL459032:DDL459035 DNH459032:DNH459035 DXD459032:DXD459035 EGZ459032:EGZ459035 EQV459032:EQV459035 FAR459032:FAR459035 FKN459032:FKN459035 FUJ459032:FUJ459035 GEF459032:GEF459035 GOB459032:GOB459035 GXX459032:GXX459035 HHT459032:HHT459035 HRP459032:HRP459035 IBL459032:IBL459035 ILH459032:ILH459035 IVD459032:IVD459035 JEZ459032:JEZ459035 JOV459032:JOV459035 JYR459032:JYR459035 KIN459032:KIN459035 KSJ459032:KSJ459035 LCF459032:LCF459035 LMB459032:LMB459035 LVX459032:LVX459035 MFT459032:MFT459035 MPP459032:MPP459035 MZL459032:MZL459035 NJH459032:NJH459035 NTD459032:NTD459035 OCZ459032:OCZ459035 OMV459032:OMV459035 OWR459032:OWR459035 PGN459032:PGN459035 PQJ459032:PQJ459035 QAF459032:QAF459035 QKB459032:QKB459035 QTX459032:QTX459035 RDT459032:RDT459035 RNP459032:RNP459035 RXL459032:RXL459035 SHH459032:SHH459035 SRD459032:SRD459035 TAZ459032:TAZ459035 TKV459032:TKV459035 TUR459032:TUR459035 UEN459032:UEN459035 UOJ459032:UOJ459035 UYF459032:UYF459035 VIB459032:VIB459035 VRX459032:VRX459035 WBT459032:WBT459035 WLP459032:WLP459035 WVL459032:WVL459035 N524568:N524571 IZ524568:IZ524571 SV524568:SV524571 ACR524568:ACR524571 AMN524568:AMN524571 AWJ524568:AWJ524571 BGF524568:BGF524571 BQB524568:BQB524571 BZX524568:BZX524571 CJT524568:CJT524571 CTP524568:CTP524571 DDL524568:DDL524571 DNH524568:DNH524571 DXD524568:DXD524571 EGZ524568:EGZ524571 EQV524568:EQV524571 FAR524568:FAR524571 FKN524568:FKN524571 FUJ524568:FUJ524571 GEF524568:GEF524571 GOB524568:GOB524571 GXX524568:GXX524571 HHT524568:HHT524571 HRP524568:HRP524571 IBL524568:IBL524571 ILH524568:ILH524571 IVD524568:IVD524571 JEZ524568:JEZ524571 JOV524568:JOV524571 JYR524568:JYR524571 KIN524568:KIN524571 KSJ524568:KSJ524571 LCF524568:LCF524571 LMB524568:LMB524571 LVX524568:LVX524571 MFT524568:MFT524571 MPP524568:MPP524571 MZL524568:MZL524571 NJH524568:NJH524571 NTD524568:NTD524571 OCZ524568:OCZ524571 OMV524568:OMV524571 OWR524568:OWR524571 PGN524568:PGN524571 PQJ524568:PQJ524571 QAF524568:QAF524571 QKB524568:QKB524571 QTX524568:QTX524571 RDT524568:RDT524571 RNP524568:RNP524571 RXL524568:RXL524571 SHH524568:SHH524571 SRD524568:SRD524571 TAZ524568:TAZ524571 TKV524568:TKV524571 TUR524568:TUR524571 UEN524568:UEN524571 UOJ524568:UOJ524571 UYF524568:UYF524571 VIB524568:VIB524571 VRX524568:VRX524571 WBT524568:WBT524571 WLP524568:WLP524571 WVL524568:WVL524571 N590104:N590107 IZ590104:IZ590107 SV590104:SV590107 ACR590104:ACR590107 AMN590104:AMN590107 AWJ590104:AWJ590107 BGF590104:BGF590107 BQB590104:BQB590107 BZX590104:BZX590107 CJT590104:CJT590107 CTP590104:CTP590107 DDL590104:DDL590107 DNH590104:DNH590107 DXD590104:DXD590107 EGZ590104:EGZ590107 EQV590104:EQV590107 FAR590104:FAR590107 FKN590104:FKN590107 FUJ590104:FUJ590107 GEF590104:GEF590107 GOB590104:GOB590107 GXX590104:GXX590107 HHT590104:HHT590107 HRP590104:HRP590107 IBL590104:IBL590107 ILH590104:ILH590107 IVD590104:IVD590107 JEZ590104:JEZ590107 JOV590104:JOV590107 JYR590104:JYR590107 KIN590104:KIN590107 KSJ590104:KSJ590107 LCF590104:LCF590107 LMB590104:LMB590107 LVX590104:LVX590107 MFT590104:MFT590107 MPP590104:MPP590107 MZL590104:MZL590107 NJH590104:NJH590107 NTD590104:NTD590107 OCZ590104:OCZ590107 OMV590104:OMV590107 OWR590104:OWR590107 PGN590104:PGN590107 PQJ590104:PQJ590107 QAF590104:QAF590107 QKB590104:QKB590107 QTX590104:QTX590107 RDT590104:RDT590107 RNP590104:RNP590107 RXL590104:RXL590107 SHH590104:SHH590107 SRD590104:SRD590107 TAZ590104:TAZ590107 TKV590104:TKV590107 TUR590104:TUR590107 UEN590104:UEN590107 UOJ590104:UOJ590107 UYF590104:UYF590107 VIB590104:VIB590107 VRX590104:VRX590107 WBT590104:WBT590107 WLP590104:WLP590107 WVL590104:WVL590107 N655640:N655643 IZ655640:IZ655643 SV655640:SV655643 ACR655640:ACR655643 AMN655640:AMN655643 AWJ655640:AWJ655643 BGF655640:BGF655643 BQB655640:BQB655643 BZX655640:BZX655643 CJT655640:CJT655643 CTP655640:CTP655643 DDL655640:DDL655643 DNH655640:DNH655643 DXD655640:DXD655643 EGZ655640:EGZ655643 EQV655640:EQV655643 FAR655640:FAR655643 FKN655640:FKN655643 FUJ655640:FUJ655643 GEF655640:GEF655643 GOB655640:GOB655643 GXX655640:GXX655643 HHT655640:HHT655643 HRP655640:HRP655643 IBL655640:IBL655643 ILH655640:ILH655643 IVD655640:IVD655643 JEZ655640:JEZ655643 JOV655640:JOV655643 JYR655640:JYR655643 KIN655640:KIN655643 KSJ655640:KSJ655643 LCF655640:LCF655643 LMB655640:LMB655643 LVX655640:LVX655643 MFT655640:MFT655643 MPP655640:MPP655643 MZL655640:MZL655643 NJH655640:NJH655643 NTD655640:NTD655643 OCZ655640:OCZ655643 OMV655640:OMV655643 OWR655640:OWR655643 PGN655640:PGN655643 PQJ655640:PQJ655643 QAF655640:QAF655643 QKB655640:QKB655643 QTX655640:QTX655643 RDT655640:RDT655643 RNP655640:RNP655643 RXL655640:RXL655643 SHH655640:SHH655643 SRD655640:SRD655643 TAZ655640:TAZ655643 TKV655640:TKV655643 TUR655640:TUR655643 UEN655640:UEN655643 UOJ655640:UOJ655643 UYF655640:UYF655643 VIB655640:VIB655643 VRX655640:VRX655643 WBT655640:WBT655643 WLP655640:WLP655643 WVL655640:WVL655643 N721176:N721179 IZ721176:IZ721179 SV721176:SV721179 ACR721176:ACR721179 AMN721176:AMN721179 AWJ721176:AWJ721179 BGF721176:BGF721179 BQB721176:BQB721179 BZX721176:BZX721179 CJT721176:CJT721179 CTP721176:CTP721179 DDL721176:DDL721179 DNH721176:DNH721179 DXD721176:DXD721179 EGZ721176:EGZ721179 EQV721176:EQV721179 FAR721176:FAR721179 FKN721176:FKN721179 FUJ721176:FUJ721179 GEF721176:GEF721179 GOB721176:GOB721179 GXX721176:GXX721179 HHT721176:HHT721179 HRP721176:HRP721179 IBL721176:IBL721179 ILH721176:ILH721179 IVD721176:IVD721179 JEZ721176:JEZ721179 JOV721176:JOV721179 JYR721176:JYR721179 KIN721176:KIN721179 KSJ721176:KSJ721179 LCF721176:LCF721179 LMB721176:LMB721179 LVX721176:LVX721179 MFT721176:MFT721179 MPP721176:MPP721179 MZL721176:MZL721179 NJH721176:NJH721179 NTD721176:NTD721179 OCZ721176:OCZ721179 OMV721176:OMV721179 OWR721176:OWR721179 PGN721176:PGN721179 PQJ721176:PQJ721179 QAF721176:QAF721179 QKB721176:QKB721179 QTX721176:QTX721179 RDT721176:RDT721179 RNP721176:RNP721179 RXL721176:RXL721179 SHH721176:SHH721179 SRD721176:SRD721179 TAZ721176:TAZ721179 TKV721176:TKV721179 TUR721176:TUR721179 UEN721176:UEN721179 UOJ721176:UOJ721179 UYF721176:UYF721179 VIB721176:VIB721179 VRX721176:VRX721179 WBT721176:WBT721179 WLP721176:WLP721179 WVL721176:WVL721179 N786712:N786715 IZ786712:IZ786715 SV786712:SV786715 ACR786712:ACR786715 AMN786712:AMN786715 AWJ786712:AWJ786715 BGF786712:BGF786715 BQB786712:BQB786715 BZX786712:BZX786715 CJT786712:CJT786715 CTP786712:CTP786715 DDL786712:DDL786715 DNH786712:DNH786715 DXD786712:DXD786715 EGZ786712:EGZ786715 EQV786712:EQV786715 FAR786712:FAR786715 FKN786712:FKN786715 FUJ786712:FUJ786715 GEF786712:GEF786715 GOB786712:GOB786715 GXX786712:GXX786715 HHT786712:HHT786715 HRP786712:HRP786715 IBL786712:IBL786715 ILH786712:ILH786715 IVD786712:IVD786715 JEZ786712:JEZ786715 JOV786712:JOV786715 JYR786712:JYR786715 KIN786712:KIN786715 KSJ786712:KSJ786715 LCF786712:LCF786715 LMB786712:LMB786715 LVX786712:LVX786715 MFT786712:MFT786715 MPP786712:MPP786715 MZL786712:MZL786715 NJH786712:NJH786715 NTD786712:NTD786715 OCZ786712:OCZ786715 OMV786712:OMV786715 OWR786712:OWR786715 PGN786712:PGN786715 PQJ786712:PQJ786715 QAF786712:QAF786715 QKB786712:QKB786715 QTX786712:QTX786715 RDT786712:RDT786715 RNP786712:RNP786715 RXL786712:RXL786715 SHH786712:SHH786715 SRD786712:SRD786715 TAZ786712:TAZ786715 TKV786712:TKV786715 TUR786712:TUR786715 UEN786712:UEN786715 UOJ786712:UOJ786715 UYF786712:UYF786715 VIB786712:VIB786715 VRX786712:VRX786715 WBT786712:WBT786715 WLP786712:WLP786715 WVL786712:WVL786715 N852248:N852251 IZ852248:IZ852251 SV852248:SV852251 ACR852248:ACR852251 AMN852248:AMN852251 AWJ852248:AWJ852251 BGF852248:BGF852251 BQB852248:BQB852251 BZX852248:BZX852251 CJT852248:CJT852251 CTP852248:CTP852251 DDL852248:DDL852251 DNH852248:DNH852251 DXD852248:DXD852251 EGZ852248:EGZ852251 EQV852248:EQV852251 FAR852248:FAR852251 FKN852248:FKN852251 FUJ852248:FUJ852251 GEF852248:GEF852251 GOB852248:GOB852251 GXX852248:GXX852251 HHT852248:HHT852251 HRP852248:HRP852251 IBL852248:IBL852251 ILH852248:ILH852251 IVD852248:IVD852251 JEZ852248:JEZ852251 JOV852248:JOV852251 JYR852248:JYR852251 KIN852248:KIN852251 KSJ852248:KSJ852251 LCF852248:LCF852251 LMB852248:LMB852251 LVX852248:LVX852251 MFT852248:MFT852251 MPP852248:MPP852251 MZL852248:MZL852251 NJH852248:NJH852251 NTD852248:NTD852251 OCZ852248:OCZ852251 OMV852248:OMV852251 OWR852248:OWR852251 PGN852248:PGN852251 PQJ852248:PQJ852251 QAF852248:QAF852251 QKB852248:QKB852251 QTX852248:QTX852251 RDT852248:RDT852251 RNP852248:RNP852251 RXL852248:RXL852251 SHH852248:SHH852251 SRD852248:SRD852251 TAZ852248:TAZ852251 TKV852248:TKV852251 TUR852248:TUR852251 UEN852248:UEN852251 UOJ852248:UOJ852251 UYF852248:UYF852251 VIB852248:VIB852251 VRX852248:VRX852251 WBT852248:WBT852251 WLP852248:WLP852251 WVL852248:WVL852251 N917784:N917787 IZ917784:IZ917787 SV917784:SV917787 ACR917784:ACR917787 AMN917784:AMN917787 AWJ917784:AWJ917787 BGF917784:BGF917787 BQB917784:BQB917787 BZX917784:BZX917787 CJT917784:CJT917787 CTP917784:CTP917787 DDL917784:DDL917787 DNH917784:DNH917787 DXD917784:DXD917787 EGZ917784:EGZ917787 EQV917784:EQV917787 FAR917784:FAR917787 FKN917784:FKN917787 FUJ917784:FUJ917787 GEF917784:GEF917787 GOB917784:GOB917787 GXX917784:GXX917787 HHT917784:HHT917787 HRP917784:HRP917787 IBL917784:IBL917787 ILH917784:ILH917787 IVD917784:IVD917787 JEZ917784:JEZ917787 JOV917784:JOV917787 JYR917784:JYR917787 KIN917784:KIN917787 KSJ917784:KSJ917787 LCF917784:LCF917787 LMB917784:LMB917787 LVX917784:LVX917787 MFT917784:MFT917787 MPP917784:MPP917787 MZL917784:MZL917787 NJH917784:NJH917787 NTD917784:NTD917787 OCZ917784:OCZ917787 OMV917784:OMV917787 OWR917784:OWR917787 PGN917784:PGN917787 PQJ917784:PQJ917787 QAF917784:QAF917787 QKB917784:QKB917787 QTX917784:QTX917787 RDT917784:RDT917787 RNP917784:RNP917787 RXL917784:RXL917787 SHH917784:SHH917787 SRD917784:SRD917787 TAZ917784:TAZ917787 TKV917784:TKV917787 TUR917784:TUR917787 UEN917784:UEN917787 UOJ917784:UOJ917787 UYF917784:UYF917787 VIB917784:VIB917787 VRX917784:VRX917787 WBT917784:WBT917787 WLP917784:WLP917787 WVL917784:WVL917787 N983320:N983323 IZ983320:IZ983323 SV983320:SV983323 ACR983320:ACR983323 AMN983320:AMN983323 AWJ983320:AWJ983323 BGF983320:BGF983323 BQB983320:BQB983323 BZX983320:BZX983323 CJT983320:CJT983323 CTP983320:CTP983323 DDL983320:DDL983323 DNH983320:DNH983323 DXD983320:DXD983323 EGZ983320:EGZ983323 EQV983320:EQV983323 FAR983320:FAR983323 FKN983320:FKN983323 FUJ983320:FUJ983323 GEF983320:GEF983323 GOB983320:GOB983323 GXX983320:GXX983323 HHT983320:HHT983323 HRP983320:HRP983323 IBL983320:IBL983323 ILH983320:ILH983323 IVD983320:IVD983323 JEZ983320:JEZ983323 JOV983320:JOV983323 JYR983320:JYR983323 KIN983320:KIN983323 KSJ983320:KSJ983323 LCF983320:LCF983323 LMB983320:LMB983323 LVX983320:LVX983323 MFT983320:MFT983323 MPP983320:MPP983323 MZL983320:MZL983323 NJH983320:NJH983323 NTD983320:NTD983323 OCZ983320:OCZ983323 OMV983320:OMV983323 OWR983320:OWR983323 PGN983320:PGN983323 PQJ983320:PQJ983323 QAF983320:QAF983323 QKB983320:QKB983323 QTX983320:QTX983323 RDT983320:RDT983323 RNP983320:RNP983323 RXL983320:RXL983323 SHH983320:SHH983323 SRD983320:SRD983323 TAZ983320:TAZ983323 TKV983320:TKV983323 TUR983320:TUR983323 UEN983320:UEN983323 UOJ983320:UOJ983323 UYF983320:UYF983323 VIB983320:VIB983323 VRX983320:VRX983323 WBT983320:WBT983323 WLP983320:WLP983323 WVL983320:WVL983323 WVL983338:WVL983341 N65839:N65842 IZ65839:IZ65842 SV65839:SV65842 ACR65839:ACR65842 AMN65839:AMN65842 AWJ65839:AWJ65842 BGF65839:BGF65842 BQB65839:BQB65842 BZX65839:BZX65842 CJT65839:CJT65842 CTP65839:CTP65842 DDL65839:DDL65842 DNH65839:DNH65842 DXD65839:DXD65842 EGZ65839:EGZ65842 EQV65839:EQV65842 FAR65839:FAR65842 FKN65839:FKN65842 FUJ65839:FUJ65842 GEF65839:GEF65842 GOB65839:GOB65842 GXX65839:GXX65842 HHT65839:HHT65842 HRP65839:HRP65842 IBL65839:IBL65842 ILH65839:ILH65842 IVD65839:IVD65842 JEZ65839:JEZ65842 JOV65839:JOV65842 JYR65839:JYR65842 KIN65839:KIN65842 KSJ65839:KSJ65842 LCF65839:LCF65842 LMB65839:LMB65842 LVX65839:LVX65842 MFT65839:MFT65842 MPP65839:MPP65842 MZL65839:MZL65842 NJH65839:NJH65842 NTD65839:NTD65842 OCZ65839:OCZ65842 OMV65839:OMV65842 OWR65839:OWR65842 PGN65839:PGN65842 PQJ65839:PQJ65842 QAF65839:QAF65842 QKB65839:QKB65842 QTX65839:QTX65842 RDT65839:RDT65842 RNP65839:RNP65842 RXL65839:RXL65842 SHH65839:SHH65842 SRD65839:SRD65842 TAZ65839:TAZ65842 TKV65839:TKV65842 TUR65839:TUR65842 UEN65839:UEN65842 UOJ65839:UOJ65842 UYF65839:UYF65842 VIB65839:VIB65842 VRX65839:VRX65842 WBT65839:WBT65842 WLP65839:WLP65842 WVL65839:WVL65842 N131375:N131378 IZ131375:IZ131378 SV131375:SV131378 ACR131375:ACR131378 AMN131375:AMN131378 AWJ131375:AWJ131378 BGF131375:BGF131378 BQB131375:BQB131378 BZX131375:BZX131378 CJT131375:CJT131378 CTP131375:CTP131378 DDL131375:DDL131378 DNH131375:DNH131378 DXD131375:DXD131378 EGZ131375:EGZ131378 EQV131375:EQV131378 FAR131375:FAR131378 FKN131375:FKN131378 FUJ131375:FUJ131378 GEF131375:GEF131378 GOB131375:GOB131378 GXX131375:GXX131378 HHT131375:HHT131378 HRP131375:HRP131378 IBL131375:IBL131378 ILH131375:ILH131378 IVD131375:IVD131378 JEZ131375:JEZ131378 JOV131375:JOV131378 JYR131375:JYR131378 KIN131375:KIN131378 KSJ131375:KSJ131378 LCF131375:LCF131378 LMB131375:LMB131378 LVX131375:LVX131378 MFT131375:MFT131378 MPP131375:MPP131378 MZL131375:MZL131378 NJH131375:NJH131378 NTD131375:NTD131378 OCZ131375:OCZ131378 OMV131375:OMV131378 OWR131375:OWR131378 PGN131375:PGN131378 PQJ131375:PQJ131378 QAF131375:QAF131378 QKB131375:QKB131378 QTX131375:QTX131378 RDT131375:RDT131378 RNP131375:RNP131378 RXL131375:RXL131378 SHH131375:SHH131378 SRD131375:SRD131378 TAZ131375:TAZ131378 TKV131375:TKV131378 TUR131375:TUR131378 UEN131375:UEN131378 UOJ131375:UOJ131378 UYF131375:UYF131378 VIB131375:VIB131378 VRX131375:VRX131378 WBT131375:WBT131378 WLP131375:WLP131378 WVL131375:WVL131378 N196911:N196914 IZ196911:IZ196914 SV196911:SV196914 ACR196911:ACR196914 AMN196911:AMN196914 AWJ196911:AWJ196914 BGF196911:BGF196914 BQB196911:BQB196914 BZX196911:BZX196914 CJT196911:CJT196914 CTP196911:CTP196914 DDL196911:DDL196914 DNH196911:DNH196914 DXD196911:DXD196914 EGZ196911:EGZ196914 EQV196911:EQV196914 FAR196911:FAR196914 FKN196911:FKN196914 FUJ196911:FUJ196914 GEF196911:GEF196914 GOB196911:GOB196914 GXX196911:GXX196914 HHT196911:HHT196914 HRP196911:HRP196914 IBL196911:IBL196914 ILH196911:ILH196914 IVD196911:IVD196914 JEZ196911:JEZ196914 JOV196911:JOV196914 JYR196911:JYR196914 KIN196911:KIN196914 KSJ196911:KSJ196914 LCF196911:LCF196914 LMB196911:LMB196914 LVX196911:LVX196914 MFT196911:MFT196914 MPP196911:MPP196914 MZL196911:MZL196914 NJH196911:NJH196914 NTD196911:NTD196914 OCZ196911:OCZ196914 OMV196911:OMV196914 OWR196911:OWR196914 PGN196911:PGN196914 PQJ196911:PQJ196914 QAF196911:QAF196914 QKB196911:QKB196914 QTX196911:QTX196914 RDT196911:RDT196914 RNP196911:RNP196914 RXL196911:RXL196914 SHH196911:SHH196914 SRD196911:SRD196914 TAZ196911:TAZ196914 TKV196911:TKV196914 TUR196911:TUR196914 UEN196911:UEN196914 UOJ196911:UOJ196914 UYF196911:UYF196914 VIB196911:VIB196914 VRX196911:VRX196914 WBT196911:WBT196914 WLP196911:WLP196914 WVL196911:WVL196914 N262447:N262450 IZ262447:IZ262450 SV262447:SV262450 ACR262447:ACR262450 AMN262447:AMN262450 AWJ262447:AWJ262450 BGF262447:BGF262450 BQB262447:BQB262450 BZX262447:BZX262450 CJT262447:CJT262450 CTP262447:CTP262450 DDL262447:DDL262450 DNH262447:DNH262450 DXD262447:DXD262450 EGZ262447:EGZ262450 EQV262447:EQV262450 FAR262447:FAR262450 FKN262447:FKN262450 FUJ262447:FUJ262450 GEF262447:GEF262450 GOB262447:GOB262450 GXX262447:GXX262450 HHT262447:HHT262450 HRP262447:HRP262450 IBL262447:IBL262450 ILH262447:ILH262450 IVD262447:IVD262450 JEZ262447:JEZ262450 JOV262447:JOV262450 JYR262447:JYR262450 KIN262447:KIN262450 KSJ262447:KSJ262450 LCF262447:LCF262450 LMB262447:LMB262450 LVX262447:LVX262450 MFT262447:MFT262450 MPP262447:MPP262450 MZL262447:MZL262450 NJH262447:NJH262450 NTD262447:NTD262450 OCZ262447:OCZ262450 OMV262447:OMV262450 OWR262447:OWR262450 PGN262447:PGN262450 PQJ262447:PQJ262450 QAF262447:QAF262450 QKB262447:QKB262450 QTX262447:QTX262450 RDT262447:RDT262450 RNP262447:RNP262450 RXL262447:RXL262450 SHH262447:SHH262450 SRD262447:SRD262450 TAZ262447:TAZ262450 TKV262447:TKV262450 TUR262447:TUR262450 UEN262447:UEN262450 UOJ262447:UOJ262450 UYF262447:UYF262450 VIB262447:VIB262450 VRX262447:VRX262450 WBT262447:WBT262450 WLP262447:WLP262450 WVL262447:WVL262450 N327983:N327986 IZ327983:IZ327986 SV327983:SV327986 ACR327983:ACR327986 AMN327983:AMN327986 AWJ327983:AWJ327986 BGF327983:BGF327986 BQB327983:BQB327986 BZX327983:BZX327986 CJT327983:CJT327986 CTP327983:CTP327986 DDL327983:DDL327986 DNH327983:DNH327986 DXD327983:DXD327986 EGZ327983:EGZ327986 EQV327983:EQV327986 FAR327983:FAR327986 FKN327983:FKN327986 FUJ327983:FUJ327986 GEF327983:GEF327986 GOB327983:GOB327986 GXX327983:GXX327986 HHT327983:HHT327986 HRP327983:HRP327986 IBL327983:IBL327986 ILH327983:ILH327986 IVD327983:IVD327986 JEZ327983:JEZ327986 JOV327983:JOV327986 JYR327983:JYR327986 KIN327983:KIN327986 KSJ327983:KSJ327986 LCF327983:LCF327986 LMB327983:LMB327986 LVX327983:LVX327986 MFT327983:MFT327986 MPP327983:MPP327986 MZL327983:MZL327986 NJH327983:NJH327986 NTD327983:NTD327986 OCZ327983:OCZ327986 OMV327983:OMV327986 OWR327983:OWR327986 PGN327983:PGN327986 PQJ327983:PQJ327986 QAF327983:QAF327986 QKB327983:QKB327986 QTX327983:QTX327986 RDT327983:RDT327986 RNP327983:RNP327986 RXL327983:RXL327986 SHH327983:SHH327986 SRD327983:SRD327986 TAZ327983:TAZ327986 TKV327983:TKV327986 TUR327983:TUR327986 UEN327983:UEN327986 UOJ327983:UOJ327986 UYF327983:UYF327986 VIB327983:VIB327986 VRX327983:VRX327986 WBT327983:WBT327986 WLP327983:WLP327986 WVL327983:WVL327986 N393519:N393522 IZ393519:IZ393522 SV393519:SV393522 ACR393519:ACR393522 AMN393519:AMN393522 AWJ393519:AWJ393522 BGF393519:BGF393522 BQB393519:BQB393522 BZX393519:BZX393522 CJT393519:CJT393522 CTP393519:CTP393522 DDL393519:DDL393522 DNH393519:DNH393522 DXD393519:DXD393522 EGZ393519:EGZ393522 EQV393519:EQV393522 FAR393519:FAR393522 FKN393519:FKN393522 FUJ393519:FUJ393522 GEF393519:GEF393522 GOB393519:GOB393522 GXX393519:GXX393522 HHT393519:HHT393522 HRP393519:HRP393522 IBL393519:IBL393522 ILH393519:ILH393522 IVD393519:IVD393522 JEZ393519:JEZ393522 JOV393519:JOV393522 JYR393519:JYR393522 KIN393519:KIN393522 KSJ393519:KSJ393522 LCF393519:LCF393522 LMB393519:LMB393522 LVX393519:LVX393522 MFT393519:MFT393522 MPP393519:MPP393522 MZL393519:MZL393522 NJH393519:NJH393522 NTD393519:NTD393522 OCZ393519:OCZ393522 OMV393519:OMV393522 OWR393519:OWR393522 PGN393519:PGN393522 PQJ393519:PQJ393522 QAF393519:QAF393522 QKB393519:QKB393522 QTX393519:QTX393522 RDT393519:RDT393522 RNP393519:RNP393522 RXL393519:RXL393522 SHH393519:SHH393522 SRD393519:SRD393522 TAZ393519:TAZ393522 TKV393519:TKV393522 TUR393519:TUR393522 UEN393519:UEN393522 UOJ393519:UOJ393522 UYF393519:UYF393522 VIB393519:VIB393522 VRX393519:VRX393522 WBT393519:WBT393522 WLP393519:WLP393522 WVL393519:WVL393522 N459055:N459058 IZ459055:IZ459058 SV459055:SV459058 ACR459055:ACR459058 AMN459055:AMN459058 AWJ459055:AWJ459058 BGF459055:BGF459058 BQB459055:BQB459058 BZX459055:BZX459058 CJT459055:CJT459058 CTP459055:CTP459058 DDL459055:DDL459058 DNH459055:DNH459058 DXD459055:DXD459058 EGZ459055:EGZ459058 EQV459055:EQV459058 FAR459055:FAR459058 FKN459055:FKN459058 FUJ459055:FUJ459058 GEF459055:GEF459058 GOB459055:GOB459058 GXX459055:GXX459058 HHT459055:HHT459058 HRP459055:HRP459058 IBL459055:IBL459058 ILH459055:ILH459058 IVD459055:IVD459058 JEZ459055:JEZ459058 JOV459055:JOV459058 JYR459055:JYR459058 KIN459055:KIN459058 KSJ459055:KSJ459058 LCF459055:LCF459058 LMB459055:LMB459058 LVX459055:LVX459058 MFT459055:MFT459058 MPP459055:MPP459058 MZL459055:MZL459058 NJH459055:NJH459058 NTD459055:NTD459058 OCZ459055:OCZ459058 OMV459055:OMV459058 OWR459055:OWR459058 PGN459055:PGN459058 PQJ459055:PQJ459058 QAF459055:QAF459058 QKB459055:QKB459058 QTX459055:QTX459058 RDT459055:RDT459058 RNP459055:RNP459058 RXL459055:RXL459058 SHH459055:SHH459058 SRD459055:SRD459058 TAZ459055:TAZ459058 TKV459055:TKV459058 TUR459055:TUR459058 UEN459055:UEN459058 UOJ459055:UOJ459058 UYF459055:UYF459058 VIB459055:VIB459058 VRX459055:VRX459058 WBT459055:WBT459058 WLP459055:WLP459058 WVL459055:WVL459058 N524591:N524594 IZ524591:IZ524594 SV524591:SV524594 ACR524591:ACR524594 AMN524591:AMN524594 AWJ524591:AWJ524594 BGF524591:BGF524594 BQB524591:BQB524594 BZX524591:BZX524594 CJT524591:CJT524594 CTP524591:CTP524594 DDL524591:DDL524594 DNH524591:DNH524594 DXD524591:DXD524594 EGZ524591:EGZ524594 EQV524591:EQV524594 FAR524591:FAR524594 FKN524591:FKN524594 FUJ524591:FUJ524594 GEF524591:GEF524594 GOB524591:GOB524594 GXX524591:GXX524594 HHT524591:HHT524594 HRP524591:HRP524594 IBL524591:IBL524594 ILH524591:ILH524594 IVD524591:IVD524594 JEZ524591:JEZ524594 JOV524591:JOV524594 JYR524591:JYR524594 KIN524591:KIN524594 KSJ524591:KSJ524594 LCF524591:LCF524594 LMB524591:LMB524594 LVX524591:LVX524594 MFT524591:MFT524594 MPP524591:MPP524594 MZL524591:MZL524594 NJH524591:NJH524594 NTD524591:NTD524594 OCZ524591:OCZ524594 OMV524591:OMV524594 OWR524591:OWR524594 PGN524591:PGN524594 PQJ524591:PQJ524594 QAF524591:QAF524594 QKB524591:QKB524594 QTX524591:QTX524594 RDT524591:RDT524594 RNP524591:RNP524594 RXL524591:RXL524594 SHH524591:SHH524594 SRD524591:SRD524594 TAZ524591:TAZ524594 TKV524591:TKV524594 TUR524591:TUR524594 UEN524591:UEN524594 UOJ524591:UOJ524594 UYF524591:UYF524594 VIB524591:VIB524594 VRX524591:VRX524594 WBT524591:WBT524594 WLP524591:WLP524594 WVL524591:WVL524594 N590127:N590130 IZ590127:IZ590130 SV590127:SV590130 ACR590127:ACR590130 AMN590127:AMN590130 AWJ590127:AWJ590130 BGF590127:BGF590130 BQB590127:BQB590130 BZX590127:BZX590130 CJT590127:CJT590130 CTP590127:CTP590130 DDL590127:DDL590130 DNH590127:DNH590130 DXD590127:DXD590130 EGZ590127:EGZ590130 EQV590127:EQV590130 FAR590127:FAR590130 FKN590127:FKN590130 FUJ590127:FUJ590130 GEF590127:GEF590130 GOB590127:GOB590130 GXX590127:GXX590130 HHT590127:HHT590130 HRP590127:HRP590130 IBL590127:IBL590130 ILH590127:ILH590130 IVD590127:IVD590130 JEZ590127:JEZ590130 JOV590127:JOV590130 JYR590127:JYR590130 KIN590127:KIN590130 KSJ590127:KSJ590130 LCF590127:LCF590130 LMB590127:LMB590130 LVX590127:LVX590130 MFT590127:MFT590130 MPP590127:MPP590130 MZL590127:MZL590130 NJH590127:NJH590130 NTD590127:NTD590130 OCZ590127:OCZ590130 OMV590127:OMV590130 OWR590127:OWR590130 PGN590127:PGN590130 PQJ590127:PQJ590130 QAF590127:QAF590130 QKB590127:QKB590130 QTX590127:QTX590130 RDT590127:RDT590130 RNP590127:RNP590130 RXL590127:RXL590130 SHH590127:SHH590130 SRD590127:SRD590130 TAZ590127:TAZ590130 TKV590127:TKV590130 TUR590127:TUR590130 UEN590127:UEN590130 UOJ590127:UOJ590130 UYF590127:UYF590130 VIB590127:VIB590130 VRX590127:VRX590130 WBT590127:WBT590130 WLP590127:WLP590130 WVL590127:WVL590130 N655663:N655666 IZ655663:IZ655666 SV655663:SV655666 ACR655663:ACR655666 AMN655663:AMN655666 AWJ655663:AWJ655666 BGF655663:BGF655666 BQB655663:BQB655666 BZX655663:BZX655666 CJT655663:CJT655666 CTP655663:CTP655666 DDL655663:DDL655666 DNH655663:DNH655666 DXD655663:DXD655666 EGZ655663:EGZ655666 EQV655663:EQV655666 FAR655663:FAR655666 FKN655663:FKN655666 FUJ655663:FUJ655666 GEF655663:GEF655666 GOB655663:GOB655666 GXX655663:GXX655666 HHT655663:HHT655666 HRP655663:HRP655666 IBL655663:IBL655666 ILH655663:ILH655666 IVD655663:IVD655666 JEZ655663:JEZ655666 JOV655663:JOV655666 JYR655663:JYR655666 KIN655663:KIN655666 KSJ655663:KSJ655666 LCF655663:LCF655666 LMB655663:LMB655666 LVX655663:LVX655666 MFT655663:MFT655666 MPP655663:MPP655666 MZL655663:MZL655666 NJH655663:NJH655666 NTD655663:NTD655666 OCZ655663:OCZ655666 OMV655663:OMV655666 OWR655663:OWR655666 PGN655663:PGN655666 PQJ655663:PQJ655666 QAF655663:QAF655666 QKB655663:QKB655666 QTX655663:QTX655666 RDT655663:RDT655666 RNP655663:RNP655666 RXL655663:RXL655666 SHH655663:SHH655666 SRD655663:SRD655666 TAZ655663:TAZ655666 TKV655663:TKV655666 TUR655663:TUR655666 UEN655663:UEN655666 UOJ655663:UOJ655666 UYF655663:UYF655666 VIB655663:VIB655666 VRX655663:VRX655666 WBT655663:WBT655666 WLP655663:WLP655666 WVL655663:WVL655666 N721199:N721202 IZ721199:IZ721202 SV721199:SV721202 ACR721199:ACR721202 AMN721199:AMN721202 AWJ721199:AWJ721202 BGF721199:BGF721202 BQB721199:BQB721202 BZX721199:BZX721202 CJT721199:CJT721202 CTP721199:CTP721202 DDL721199:DDL721202 DNH721199:DNH721202 DXD721199:DXD721202 EGZ721199:EGZ721202 EQV721199:EQV721202 FAR721199:FAR721202 FKN721199:FKN721202 FUJ721199:FUJ721202 GEF721199:GEF721202 GOB721199:GOB721202 GXX721199:GXX721202 HHT721199:HHT721202 HRP721199:HRP721202 IBL721199:IBL721202 ILH721199:ILH721202 IVD721199:IVD721202 JEZ721199:JEZ721202 JOV721199:JOV721202 JYR721199:JYR721202 KIN721199:KIN721202 KSJ721199:KSJ721202 LCF721199:LCF721202 LMB721199:LMB721202 LVX721199:LVX721202 MFT721199:MFT721202 MPP721199:MPP721202 MZL721199:MZL721202 NJH721199:NJH721202 NTD721199:NTD721202 OCZ721199:OCZ721202 OMV721199:OMV721202 OWR721199:OWR721202 PGN721199:PGN721202 PQJ721199:PQJ721202 QAF721199:QAF721202 QKB721199:QKB721202 QTX721199:QTX721202 RDT721199:RDT721202 RNP721199:RNP721202 RXL721199:RXL721202 SHH721199:SHH721202 SRD721199:SRD721202 TAZ721199:TAZ721202 TKV721199:TKV721202 TUR721199:TUR721202 UEN721199:UEN721202 UOJ721199:UOJ721202 UYF721199:UYF721202 VIB721199:VIB721202 VRX721199:VRX721202 WBT721199:WBT721202 WLP721199:WLP721202 WVL721199:WVL721202 N786735:N786738 IZ786735:IZ786738 SV786735:SV786738 ACR786735:ACR786738 AMN786735:AMN786738 AWJ786735:AWJ786738 BGF786735:BGF786738 BQB786735:BQB786738 BZX786735:BZX786738 CJT786735:CJT786738 CTP786735:CTP786738 DDL786735:DDL786738 DNH786735:DNH786738 DXD786735:DXD786738 EGZ786735:EGZ786738 EQV786735:EQV786738 FAR786735:FAR786738 FKN786735:FKN786738 FUJ786735:FUJ786738 GEF786735:GEF786738 GOB786735:GOB786738 GXX786735:GXX786738 HHT786735:HHT786738 HRP786735:HRP786738 IBL786735:IBL786738 ILH786735:ILH786738 IVD786735:IVD786738 JEZ786735:JEZ786738 JOV786735:JOV786738 JYR786735:JYR786738 KIN786735:KIN786738 KSJ786735:KSJ786738 LCF786735:LCF786738 LMB786735:LMB786738 LVX786735:LVX786738 MFT786735:MFT786738 MPP786735:MPP786738 MZL786735:MZL786738 NJH786735:NJH786738 NTD786735:NTD786738 OCZ786735:OCZ786738 OMV786735:OMV786738 OWR786735:OWR786738 PGN786735:PGN786738 PQJ786735:PQJ786738 QAF786735:QAF786738 QKB786735:QKB786738 QTX786735:QTX786738 RDT786735:RDT786738 RNP786735:RNP786738 RXL786735:RXL786738 SHH786735:SHH786738 SRD786735:SRD786738 TAZ786735:TAZ786738 TKV786735:TKV786738 TUR786735:TUR786738 UEN786735:UEN786738 UOJ786735:UOJ786738 UYF786735:UYF786738 VIB786735:VIB786738 VRX786735:VRX786738 WBT786735:WBT786738 WLP786735:WLP786738 WVL786735:WVL786738 N852271:N852274 IZ852271:IZ852274 SV852271:SV852274 ACR852271:ACR852274 AMN852271:AMN852274 AWJ852271:AWJ852274 BGF852271:BGF852274 BQB852271:BQB852274 BZX852271:BZX852274 CJT852271:CJT852274 CTP852271:CTP852274 DDL852271:DDL852274 DNH852271:DNH852274 DXD852271:DXD852274 EGZ852271:EGZ852274 EQV852271:EQV852274 FAR852271:FAR852274 FKN852271:FKN852274 FUJ852271:FUJ852274 GEF852271:GEF852274 GOB852271:GOB852274 GXX852271:GXX852274 HHT852271:HHT852274 HRP852271:HRP852274 IBL852271:IBL852274 ILH852271:ILH852274 IVD852271:IVD852274 JEZ852271:JEZ852274 JOV852271:JOV852274 JYR852271:JYR852274 KIN852271:KIN852274 KSJ852271:KSJ852274 LCF852271:LCF852274 LMB852271:LMB852274 LVX852271:LVX852274 MFT852271:MFT852274 MPP852271:MPP852274 MZL852271:MZL852274 NJH852271:NJH852274 NTD852271:NTD852274 OCZ852271:OCZ852274 OMV852271:OMV852274 OWR852271:OWR852274 PGN852271:PGN852274 PQJ852271:PQJ852274 QAF852271:QAF852274 QKB852271:QKB852274 QTX852271:QTX852274 RDT852271:RDT852274 RNP852271:RNP852274 RXL852271:RXL852274 SHH852271:SHH852274 SRD852271:SRD852274 TAZ852271:TAZ852274 TKV852271:TKV852274 TUR852271:TUR852274 UEN852271:UEN852274 UOJ852271:UOJ852274 UYF852271:UYF852274 VIB852271:VIB852274 VRX852271:VRX852274 WBT852271:WBT852274 WLP852271:WLP852274 WVL852271:WVL852274 N917807:N917810 IZ917807:IZ917810 SV917807:SV917810 ACR917807:ACR917810 AMN917807:AMN917810 AWJ917807:AWJ917810 BGF917807:BGF917810 BQB917807:BQB917810 BZX917807:BZX917810 CJT917807:CJT917810 CTP917807:CTP917810 DDL917807:DDL917810 DNH917807:DNH917810 DXD917807:DXD917810 EGZ917807:EGZ917810 EQV917807:EQV917810 FAR917807:FAR917810 FKN917807:FKN917810 FUJ917807:FUJ917810 GEF917807:GEF917810 GOB917807:GOB917810 GXX917807:GXX917810 HHT917807:HHT917810 HRP917807:HRP917810 IBL917807:IBL917810 ILH917807:ILH917810 IVD917807:IVD917810 JEZ917807:JEZ917810 JOV917807:JOV917810 JYR917807:JYR917810 KIN917807:KIN917810 KSJ917807:KSJ917810 LCF917807:LCF917810 LMB917807:LMB917810 LVX917807:LVX917810 MFT917807:MFT917810 MPP917807:MPP917810 MZL917807:MZL917810 NJH917807:NJH917810 NTD917807:NTD917810 OCZ917807:OCZ917810 OMV917807:OMV917810 OWR917807:OWR917810 PGN917807:PGN917810 PQJ917807:PQJ917810 QAF917807:QAF917810 QKB917807:QKB917810 QTX917807:QTX917810 RDT917807:RDT917810 RNP917807:RNP917810 RXL917807:RXL917810 SHH917807:SHH917810 SRD917807:SRD917810 TAZ917807:TAZ917810 TKV917807:TKV917810 TUR917807:TUR917810 UEN917807:UEN917810 UOJ917807:UOJ917810 UYF917807:UYF917810 VIB917807:VIB917810 VRX917807:VRX917810 WBT917807:WBT917810 WLP917807:WLP917810 WVL917807:WVL917810 N983343:N983346 IZ983343:IZ983346 SV983343:SV983346 ACR983343:ACR983346 AMN983343:AMN983346 AWJ983343:AWJ983346 BGF983343:BGF983346 BQB983343:BQB983346 BZX983343:BZX983346 CJT983343:CJT983346 CTP983343:CTP983346 DDL983343:DDL983346 DNH983343:DNH983346 DXD983343:DXD983346 EGZ983343:EGZ983346 EQV983343:EQV983346 FAR983343:FAR983346 FKN983343:FKN983346 FUJ983343:FUJ983346 GEF983343:GEF983346 GOB983343:GOB983346 GXX983343:GXX983346 HHT983343:HHT983346 HRP983343:HRP983346 IBL983343:IBL983346 ILH983343:ILH983346 IVD983343:IVD983346 JEZ983343:JEZ983346 JOV983343:JOV983346 JYR983343:JYR983346 KIN983343:KIN983346 KSJ983343:KSJ983346 LCF983343:LCF983346 LMB983343:LMB983346 LVX983343:LVX983346 MFT983343:MFT983346 MPP983343:MPP983346 MZL983343:MZL983346 NJH983343:NJH983346 NTD983343:NTD983346 OCZ983343:OCZ983346 OMV983343:OMV983346 OWR983343:OWR983346 PGN983343:PGN983346 PQJ983343:PQJ983346 QAF983343:QAF983346 QKB983343:QKB983346 QTX983343:QTX983346 RDT983343:RDT983346 RNP983343:RNP983346 RXL983343:RXL983346 SHH983343:SHH983346 SRD983343:SRD983346 TAZ983343:TAZ983346 TKV983343:TKV983346 TUR983343:TUR983346 UEN983343:UEN983346 UOJ983343:UOJ983346 UYF983343:UYF983346 VIB983343:VIB983346 VRX983343:VRX983346 WBT983343:WBT983346 WLP983343:WLP983346 WVL983343:WVL983346 N65834:N65837 IZ65834:IZ65837 SV65834:SV65837 ACR65834:ACR65837 AMN65834:AMN65837 AWJ65834:AWJ65837 BGF65834:BGF65837 BQB65834:BQB65837 BZX65834:BZX65837 CJT65834:CJT65837 CTP65834:CTP65837 DDL65834:DDL65837 DNH65834:DNH65837 DXD65834:DXD65837 EGZ65834:EGZ65837 EQV65834:EQV65837 FAR65834:FAR65837 FKN65834:FKN65837 FUJ65834:FUJ65837 GEF65834:GEF65837 GOB65834:GOB65837 GXX65834:GXX65837 HHT65834:HHT65837 HRP65834:HRP65837 IBL65834:IBL65837 ILH65834:ILH65837 IVD65834:IVD65837 JEZ65834:JEZ65837 JOV65834:JOV65837 JYR65834:JYR65837 KIN65834:KIN65837 KSJ65834:KSJ65837 LCF65834:LCF65837 LMB65834:LMB65837 LVX65834:LVX65837 MFT65834:MFT65837 MPP65834:MPP65837 MZL65834:MZL65837 NJH65834:NJH65837 NTD65834:NTD65837 OCZ65834:OCZ65837 OMV65834:OMV65837 OWR65834:OWR65837 PGN65834:PGN65837 PQJ65834:PQJ65837 QAF65834:QAF65837 QKB65834:QKB65837 QTX65834:QTX65837 RDT65834:RDT65837 RNP65834:RNP65837 RXL65834:RXL65837 SHH65834:SHH65837 SRD65834:SRD65837 TAZ65834:TAZ65837 TKV65834:TKV65837 TUR65834:TUR65837 UEN65834:UEN65837 UOJ65834:UOJ65837 UYF65834:UYF65837 VIB65834:VIB65837 VRX65834:VRX65837 WBT65834:WBT65837 WLP65834:WLP65837 WVL65834:WVL65837 N131370:N131373 IZ131370:IZ131373 SV131370:SV131373 ACR131370:ACR131373 AMN131370:AMN131373 AWJ131370:AWJ131373 BGF131370:BGF131373 BQB131370:BQB131373 BZX131370:BZX131373 CJT131370:CJT131373 CTP131370:CTP131373 DDL131370:DDL131373 DNH131370:DNH131373 DXD131370:DXD131373 EGZ131370:EGZ131373 EQV131370:EQV131373 FAR131370:FAR131373 FKN131370:FKN131373 FUJ131370:FUJ131373 GEF131370:GEF131373 GOB131370:GOB131373 GXX131370:GXX131373 HHT131370:HHT131373 HRP131370:HRP131373 IBL131370:IBL131373 ILH131370:ILH131373 IVD131370:IVD131373 JEZ131370:JEZ131373 JOV131370:JOV131373 JYR131370:JYR131373 KIN131370:KIN131373 KSJ131370:KSJ131373 LCF131370:LCF131373 LMB131370:LMB131373 LVX131370:LVX131373 MFT131370:MFT131373 MPP131370:MPP131373 MZL131370:MZL131373 NJH131370:NJH131373 NTD131370:NTD131373 OCZ131370:OCZ131373 OMV131370:OMV131373 OWR131370:OWR131373 PGN131370:PGN131373 PQJ131370:PQJ131373 QAF131370:QAF131373 QKB131370:QKB131373 QTX131370:QTX131373 RDT131370:RDT131373 RNP131370:RNP131373 RXL131370:RXL131373 SHH131370:SHH131373 SRD131370:SRD131373 TAZ131370:TAZ131373 TKV131370:TKV131373 TUR131370:TUR131373 UEN131370:UEN131373 UOJ131370:UOJ131373 UYF131370:UYF131373 VIB131370:VIB131373 VRX131370:VRX131373 WBT131370:WBT131373 WLP131370:WLP131373 WVL131370:WVL131373 N196906:N196909 IZ196906:IZ196909 SV196906:SV196909 ACR196906:ACR196909 AMN196906:AMN196909 AWJ196906:AWJ196909 BGF196906:BGF196909 BQB196906:BQB196909 BZX196906:BZX196909 CJT196906:CJT196909 CTP196906:CTP196909 DDL196906:DDL196909 DNH196906:DNH196909 DXD196906:DXD196909 EGZ196906:EGZ196909 EQV196906:EQV196909 FAR196906:FAR196909 FKN196906:FKN196909 FUJ196906:FUJ196909 GEF196906:GEF196909 GOB196906:GOB196909 GXX196906:GXX196909 HHT196906:HHT196909 HRP196906:HRP196909 IBL196906:IBL196909 ILH196906:ILH196909 IVD196906:IVD196909 JEZ196906:JEZ196909 JOV196906:JOV196909 JYR196906:JYR196909 KIN196906:KIN196909 KSJ196906:KSJ196909 LCF196906:LCF196909 LMB196906:LMB196909 LVX196906:LVX196909 MFT196906:MFT196909 MPP196906:MPP196909 MZL196906:MZL196909 NJH196906:NJH196909 NTD196906:NTD196909 OCZ196906:OCZ196909 OMV196906:OMV196909 OWR196906:OWR196909 PGN196906:PGN196909 PQJ196906:PQJ196909 QAF196906:QAF196909 QKB196906:QKB196909 QTX196906:QTX196909 RDT196906:RDT196909 RNP196906:RNP196909 RXL196906:RXL196909 SHH196906:SHH196909 SRD196906:SRD196909 TAZ196906:TAZ196909 TKV196906:TKV196909 TUR196906:TUR196909 UEN196906:UEN196909 UOJ196906:UOJ196909 UYF196906:UYF196909 VIB196906:VIB196909 VRX196906:VRX196909 WBT196906:WBT196909 WLP196906:WLP196909 WVL196906:WVL196909 N262442:N262445 IZ262442:IZ262445 SV262442:SV262445 ACR262442:ACR262445 AMN262442:AMN262445 AWJ262442:AWJ262445 BGF262442:BGF262445 BQB262442:BQB262445 BZX262442:BZX262445 CJT262442:CJT262445 CTP262442:CTP262445 DDL262442:DDL262445 DNH262442:DNH262445 DXD262442:DXD262445 EGZ262442:EGZ262445 EQV262442:EQV262445 FAR262442:FAR262445 FKN262442:FKN262445 FUJ262442:FUJ262445 GEF262442:GEF262445 GOB262442:GOB262445 GXX262442:GXX262445 HHT262442:HHT262445 HRP262442:HRP262445 IBL262442:IBL262445 ILH262442:ILH262445 IVD262442:IVD262445 JEZ262442:JEZ262445 JOV262442:JOV262445 JYR262442:JYR262445 KIN262442:KIN262445 KSJ262442:KSJ262445 LCF262442:LCF262445 LMB262442:LMB262445 LVX262442:LVX262445 MFT262442:MFT262445 MPP262442:MPP262445 MZL262442:MZL262445 NJH262442:NJH262445 NTD262442:NTD262445 OCZ262442:OCZ262445 OMV262442:OMV262445 OWR262442:OWR262445 PGN262442:PGN262445 PQJ262442:PQJ262445 QAF262442:QAF262445 QKB262442:QKB262445 QTX262442:QTX262445 RDT262442:RDT262445 RNP262442:RNP262445 RXL262442:RXL262445 SHH262442:SHH262445 SRD262442:SRD262445 TAZ262442:TAZ262445 TKV262442:TKV262445 TUR262442:TUR262445 UEN262442:UEN262445 UOJ262442:UOJ262445 UYF262442:UYF262445 VIB262442:VIB262445 VRX262442:VRX262445 WBT262442:WBT262445 WLP262442:WLP262445 WVL262442:WVL262445 N327978:N327981 IZ327978:IZ327981 SV327978:SV327981 ACR327978:ACR327981 AMN327978:AMN327981 AWJ327978:AWJ327981 BGF327978:BGF327981 BQB327978:BQB327981 BZX327978:BZX327981 CJT327978:CJT327981 CTP327978:CTP327981 DDL327978:DDL327981 DNH327978:DNH327981 DXD327978:DXD327981 EGZ327978:EGZ327981 EQV327978:EQV327981 FAR327978:FAR327981 FKN327978:FKN327981 FUJ327978:FUJ327981 GEF327978:GEF327981 GOB327978:GOB327981 GXX327978:GXX327981 HHT327978:HHT327981 HRP327978:HRP327981 IBL327978:IBL327981 ILH327978:ILH327981 IVD327978:IVD327981 JEZ327978:JEZ327981 JOV327978:JOV327981 JYR327978:JYR327981 KIN327978:KIN327981 KSJ327978:KSJ327981 LCF327978:LCF327981 LMB327978:LMB327981 LVX327978:LVX327981 MFT327978:MFT327981 MPP327978:MPP327981 MZL327978:MZL327981 NJH327978:NJH327981 NTD327978:NTD327981 OCZ327978:OCZ327981 OMV327978:OMV327981 OWR327978:OWR327981 PGN327978:PGN327981 PQJ327978:PQJ327981 QAF327978:QAF327981 QKB327978:QKB327981 QTX327978:QTX327981 RDT327978:RDT327981 RNP327978:RNP327981 RXL327978:RXL327981 SHH327978:SHH327981 SRD327978:SRD327981 TAZ327978:TAZ327981 TKV327978:TKV327981 TUR327978:TUR327981 UEN327978:UEN327981 UOJ327978:UOJ327981 UYF327978:UYF327981 VIB327978:VIB327981 VRX327978:VRX327981 WBT327978:WBT327981 WLP327978:WLP327981 WVL327978:WVL327981 N393514:N393517 IZ393514:IZ393517 SV393514:SV393517 ACR393514:ACR393517 AMN393514:AMN393517 AWJ393514:AWJ393517 BGF393514:BGF393517 BQB393514:BQB393517 BZX393514:BZX393517 CJT393514:CJT393517 CTP393514:CTP393517 DDL393514:DDL393517 DNH393514:DNH393517 DXD393514:DXD393517 EGZ393514:EGZ393517 EQV393514:EQV393517 FAR393514:FAR393517 FKN393514:FKN393517 FUJ393514:FUJ393517 GEF393514:GEF393517 GOB393514:GOB393517 GXX393514:GXX393517 HHT393514:HHT393517 HRP393514:HRP393517 IBL393514:IBL393517 ILH393514:ILH393517 IVD393514:IVD393517 JEZ393514:JEZ393517 JOV393514:JOV393517 JYR393514:JYR393517 KIN393514:KIN393517 KSJ393514:KSJ393517 LCF393514:LCF393517 LMB393514:LMB393517 LVX393514:LVX393517 MFT393514:MFT393517 MPP393514:MPP393517 MZL393514:MZL393517 NJH393514:NJH393517 NTD393514:NTD393517 OCZ393514:OCZ393517 OMV393514:OMV393517 OWR393514:OWR393517 PGN393514:PGN393517 PQJ393514:PQJ393517 QAF393514:QAF393517 QKB393514:QKB393517 QTX393514:QTX393517 RDT393514:RDT393517 RNP393514:RNP393517 RXL393514:RXL393517 SHH393514:SHH393517 SRD393514:SRD393517 TAZ393514:TAZ393517 TKV393514:TKV393517 TUR393514:TUR393517 UEN393514:UEN393517 UOJ393514:UOJ393517 UYF393514:UYF393517 VIB393514:VIB393517 VRX393514:VRX393517 WBT393514:WBT393517 WLP393514:WLP393517 WVL393514:WVL393517 N459050:N459053 IZ459050:IZ459053 SV459050:SV459053 ACR459050:ACR459053 AMN459050:AMN459053 AWJ459050:AWJ459053 BGF459050:BGF459053 BQB459050:BQB459053 BZX459050:BZX459053 CJT459050:CJT459053 CTP459050:CTP459053 DDL459050:DDL459053 DNH459050:DNH459053 DXD459050:DXD459053 EGZ459050:EGZ459053 EQV459050:EQV459053 FAR459050:FAR459053 FKN459050:FKN459053 FUJ459050:FUJ459053 GEF459050:GEF459053 GOB459050:GOB459053 GXX459050:GXX459053 HHT459050:HHT459053 HRP459050:HRP459053 IBL459050:IBL459053 ILH459050:ILH459053 IVD459050:IVD459053 JEZ459050:JEZ459053 JOV459050:JOV459053 JYR459050:JYR459053 KIN459050:KIN459053 KSJ459050:KSJ459053 LCF459050:LCF459053 LMB459050:LMB459053 LVX459050:LVX459053 MFT459050:MFT459053 MPP459050:MPP459053 MZL459050:MZL459053 NJH459050:NJH459053 NTD459050:NTD459053 OCZ459050:OCZ459053 OMV459050:OMV459053 OWR459050:OWR459053 PGN459050:PGN459053 PQJ459050:PQJ459053 QAF459050:QAF459053 QKB459050:QKB459053 QTX459050:QTX459053 RDT459050:RDT459053 RNP459050:RNP459053 RXL459050:RXL459053 SHH459050:SHH459053 SRD459050:SRD459053 TAZ459050:TAZ459053 TKV459050:TKV459053 TUR459050:TUR459053 UEN459050:UEN459053 UOJ459050:UOJ459053 UYF459050:UYF459053 VIB459050:VIB459053 VRX459050:VRX459053 WBT459050:WBT459053 WLP459050:WLP459053 WVL459050:WVL459053 N524586:N524589 IZ524586:IZ524589 SV524586:SV524589 ACR524586:ACR524589 AMN524586:AMN524589 AWJ524586:AWJ524589 BGF524586:BGF524589 BQB524586:BQB524589 BZX524586:BZX524589 CJT524586:CJT524589 CTP524586:CTP524589 DDL524586:DDL524589 DNH524586:DNH524589 DXD524586:DXD524589 EGZ524586:EGZ524589 EQV524586:EQV524589 FAR524586:FAR524589 FKN524586:FKN524589 FUJ524586:FUJ524589 GEF524586:GEF524589 GOB524586:GOB524589 GXX524586:GXX524589 HHT524586:HHT524589 HRP524586:HRP524589 IBL524586:IBL524589 ILH524586:ILH524589 IVD524586:IVD524589 JEZ524586:JEZ524589 JOV524586:JOV524589 JYR524586:JYR524589 KIN524586:KIN524589 KSJ524586:KSJ524589 LCF524586:LCF524589 LMB524586:LMB524589 LVX524586:LVX524589 MFT524586:MFT524589 MPP524586:MPP524589 MZL524586:MZL524589 NJH524586:NJH524589 NTD524586:NTD524589 OCZ524586:OCZ524589 OMV524586:OMV524589 OWR524586:OWR524589 PGN524586:PGN524589 PQJ524586:PQJ524589 QAF524586:QAF524589 QKB524586:QKB524589 QTX524586:QTX524589 RDT524586:RDT524589 RNP524586:RNP524589 RXL524586:RXL524589 SHH524586:SHH524589 SRD524586:SRD524589 TAZ524586:TAZ524589 TKV524586:TKV524589 TUR524586:TUR524589 UEN524586:UEN524589 UOJ524586:UOJ524589 UYF524586:UYF524589 VIB524586:VIB524589 VRX524586:VRX524589 WBT524586:WBT524589 WLP524586:WLP524589 WVL524586:WVL524589 N590122:N590125 IZ590122:IZ590125 SV590122:SV590125 ACR590122:ACR590125 AMN590122:AMN590125 AWJ590122:AWJ590125 BGF590122:BGF590125 BQB590122:BQB590125 BZX590122:BZX590125 CJT590122:CJT590125 CTP590122:CTP590125 DDL590122:DDL590125 DNH590122:DNH590125 DXD590122:DXD590125 EGZ590122:EGZ590125 EQV590122:EQV590125 FAR590122:FAR590125 FKN590122:FKN590125 FUJ590122:FUJ590125 GEF590122:GEF590125 GOB590122:GOB590125 GXX590122:GXX590125 HHT590122:HHT590125 HRP590122:HRP590125 IBL590122:IBL590125 ILH590122:ILH590125 IVD590122:IVD590125 JEZ590122:JEZ590125 JOV590122:JOV590125 JYR590122:JYR590125 KIN590122:KIN590125 KSJ590122:KSJ590125 LCF590122:LCF590125 LMB590122:LMB590125 LVX590122:LVX590125 MFT590122:MFT590125 MPP590122:MPP590125 MZL590122:MZL590125 NJH590122:NJH590125 NTD590122:NTD590125 OCZ590122:OCZ590125 OMV590122:OMV590125 OWR590122:OWR590125 PGN590122:PGN590125 PQJ590122:PQJ590125 QAF590122:QAF590125 QKB590122:QKB590125 QTX590122:QTX590125 RDT590122:RDT590125 RNP590122:RNP590125 RXL590122:RXL590125 SHH590122:SHH590125 SRD590122:SRD590125 TAZ590122:TAZ590125 TKV590122:TKV590125 TUR590122:TUR590125 UEN590122:UEN590125 UOJ590122:UOJ590125 UYF590122:UYF590125 VIB590122:VIB590125 VRX590122:VRX590125 WBT590122:WBT590125 WLP590122:WLP590125 WVL590122:WVL590125 N655658:N655661 IZ655658:IZ655661 SV655658:SV655661 ACR655658:ACR655661 AMN655658:AMN655661 AWJ655658:AWJ655661 BGF655658:BGF655661 BQB655658:BQB655661 BZX655658:BZX655661 CJT655658:CJT655661 CTP655658:CTP655661 DDL655658:DDL655661 DNH655658:DNH655661 DXD655658:DXD655661 EGZ655658:EGZ655661 EQV655658:EQV655661 FAR655658:FAR655661 FKN655658:FKN655661 FUJ655658:FUJ655661 GEF655658:GEF655661 GOB655658:GOB655661 GXX655658:GXX655661 HHT655658:HHT655661 HRP655658:HRP655661 IBL655658:IBL655661 ILH655658:ILH655661 IVD655658:IVD655661 JEZ655658:JEZ655661 JOV655658:JOV655661 JYR655658:JYR655661 KIN655658:KIN655661 KSJ655658:KSJ655661 LCF655658:LCF655661 LMB655658:LMB655661 LVX655658:LVX655661 MFT655658:MFT655661 MPP655658:MPP655661 MZL655658:MZL655661 NJH655658:NJH655661 NTD655658:NTD655661 OCZ655658:OCZ655661 OMV655658:OMV655661 OWR655658:OWR655661 PGN655658:PGN655661 PQJ655658:PQJ655661 QAF655658:QAF655661 QKB655658:QKB655661 QTX655658:QTX655661 RDT655658:RDT655661 RNP655658:RNP655661 RXL655658:RXL655661 SHH655658:SHH655661 SRD655658:SRD655661 TAZ655658:TAZ655661 TKV655658:TKV655661 TUR655658:TUR655661 UEN655658:UEN655661 UOJ655658:UOJ655661 UYF655658:UYF655661 VIB655658:VIB655661 VRX655658:VRX655661 WBT655658:WBT655661 WLP655658:WLP655661 WVL655658:WVL655661 N721194:N721197 IZ721194:IZ721197 SV721194:SV721197 ACR721194:ACR721197 AMN721194:AMN721197 AWJ721194:AWJ721197 BGF721194:BGF721197 BQB721194:BQB721197 BZX721194:BZX721197 CJT721194:CJT721197 CTP721194:CTP721197 DDL721194:DDL721197 DNH721194:DNH721197 DXD721194:DXD721197 EGZ721194:EGZ721197 EQV721194:EQV721197 FAR721194:FAR721197 FKN721194:FKN721197 FUJ721194:FUJ721197 GEF721194:GEF721197 GOB721194:GOB721197 GXX721194:GXX721197 HHT721194:HHT721197 HRP721194:HRP721197 IBL721194:IBL721197 ILH721194:ILH721197 IVD721194:IVD721197 JEZ721194:JEZ721197 JOV721194:JOV721197 JYR721194:JYR721197 KIN721194:KIN721197 KSJ721194:KSJ721197 LCF721194:LCF721197 LMB721194:LMB721197 LVX721194:LVX721197 MFT721194:MFT721197 MPP721194:MPP721197 MZL721194:MZL721197 NJH721194:NJH721197 NTD721194:NTD721197 OCZ721194:OCZ721197 OMV721194:OMV721197 OWR721194:OWR721197 PGN721194:PGN721197 PQJ721194:PQJ721197 QAF721194:QAF721197 QKB721194:QKB721197 QTX721194:QTX721197 RDT721194:RDT721197 RNP721194:RNP721197 RXL721194:RXL721197 SHH721194:SHH721197 SRD721194:SRD721197 TAZ721194:TAZ721197 TKV721194:TKV721197 TUR721194:TUR721197 UEN721194:UEN721197 UOJ721194:UOJ721197 UYF721194:UYF721197 VIB721194:VIB721197 VRX721194:VRX721197 WBT721194:WBT721197 WLP721194:WLP721197 WVL721194:WVL721197 N786730:N786733 IZ786730:IZ786733 SV786730:SV786733 ACR786730:ACR786733 AMN786730:AMN786733 AWJ786730:AWJ786733 BGF786730:BGF786733 BQB786730:BQB786733 BZX786730:BZX786733 CJT786730:CJT786733 CTP786730:CTP786733 DDL786730:DDL786733 DNH786730:DNH786733 DXD786730:DXD786733 EGZ786730:EGZ786733 EQV786730:EQV786733 FAR786730:FAR786733 FKN786730:FKN786733 FUJ786730:FUJ786733 GEF786730:GEF786733 GOB786730:GOB786733 GXX786730:GXX786733 HHT786730:HHT786733 HRP786730:HRP786733 IBL786730:IBL786733 ILH786730:ILH786733 IVD786730:IVD786733 JEZ786730:JEZ786733 JOV786730:JOV786733 JYR786730:JYR786733 KIN786730:KIN786733 KSJ786730:KSJ786733 LCF786730:LCF786733 LMB786730:LMB786733 LVX786730:LVX786733 MFT786730:MFT786733 MPP786730:MPP786733 MZL786730:MZL786733 NJH786730:NJH786733 NTD786730:NTD786733 OCZ786730:OCZ786733 OMV786730:OMV786733 OWR786730:OWR786733 PGN786730:PGN786733 PQJ786730:PQJ786733 QAF786730:QAF786733 QKB786730:QKB786733 QTX786730:QTX786733 RDT786730:RDT786733 RNP786730:RNP786733 RXL786730:RXL786733 SHH786730:SHH786733 SRD786730:SRD786733 TAZ786730:TAZ786733 TKV786730:TKV786733 TUR786730:TUR786733 UEN786730:UEN786733 UOJ786730:UOJ786733 UYF786730:UYF786733 VIB786730:VIB786733 VRX786730:VRX786733 WBT786730:WBT786733 WLP786730:WLP786733 WVL786730:WVL786733 N852266:N852269 IZ852266:IZ852269 SV852266:SV852269 ACR852266:ACR852269 AMN852266:AMN852269 AWJ852266:AWJ852269 BGF852266:BGF852269 BQB852266:BQB852269 BZX852266:BZX852269 CJT852266:CJT852269 CTP852266:CTP852269 DDL852266:DDL852269 DNH852266:DNH852269 DXD852266:DXD852269 EGZ852266:EGZ852269 EQV852266:EQV852269 FAR852266:FAR852269 FKN852266:FKN852269 FUJ852266:FUJ852269 GEF852266:GEF852269 GOB852266:GOB852269 GXX852266:GXX852269 HHT852266:HHT852269 HRP852266:HRP852269 IBL852266:IBL852269 ILH852266:ILH852269 IVD852266:IVD852269 JEZ852266:JEZ852269 JOV852266:JOV852269 JYR852266:JYR852269 KIN852266:KIN852269 KSJ852266:KSJ852269 LCF852266:LCF852269 LMB852266:LMB852269 LVX852266:LVX852269 MFT852266:MFT852269 MPP852266:MPP852269 MZL852266:MZL852269 NJH852266:NJH852269 NTD852266:NTD852269 OCZ852266:OCZ852269 OMV852266:OMV852269 OWR852266:OWR852269 PGN852266:PGN852269 PQJ852266:PQJ852269 QAF852266:QAF852269 QKB852266:QKB852269 QTX852266:QTX852269 RDT852266:RDT852269 RNP852266:RNP852269 RXL852266:RXL852269 SHH852266:SHH852269 SRD852266:SRD852269 TAZ852266:TAZ852269 TKV852266:TKV852269 TUR852266:TUR852269 UEN852266:UEN852269 UOJ852266:UOJ852269 UYF852266:UYF852269 VIB852266:VIB852269 VRX852266:VRX852269 WBT852266:WBT852269 WLP852266:WLP852269 WVL852266:WVL852269 N917802:N917805 IZ917802:IZ917805 SV917802:SV917805 ACR917802:ACR917805 AMN917802:AMN917805 AWJ917802:AWJ917805 BGF917802:BGF917805 BQB917802:BQB917805 BZX917802:BZX917805 CJT917802:CJT917805 CTP917802:CTP917805 DDL917802:DDL917805 DNH917802:DNH917805 DXD917802:DXD917805 EGZ917802:EGZ917805 EQV917802:EQV917805 FAR917802:FAR917805 FKN917802:FKN917805 FUJ917802:FUJ917805 GEF917802:GEF917805 GOB917802:GOB917805 GXX917802:GXX917805 HHT917802:HHT917805 HRP917802:HRP917805 IBL917802:IBL917805 ILH917802:ILH917805 IVD917802:IVD917805 JEZ917802:JEZ917805 JOV917802:JOV917805 JYR917802:JYR917805 KIN917802:KIN917805 KSJ917802:KSJ917805 LCF917802:LCF917805 LMB917802:LMB917805 LVX917802:LVX917805 MFT917802:MFT917805 MPP917802:MPP917805 MZL917802:MZL917805 NJH917802:NJH917805 NTD917802:NTD917805 OCZ917802:OCZ917805 OMV917802:OMV917805 OWR917802:OWR917805 PGN917802:PGN917805 PQJ917802:PQJ917805 QAF917802:QAF917805 QKB917802:QKB917805 QTX917802:QTX917805 RDT917802:RDT917805 RNP917802:RNP917805 RXL917802:RXL917805 SHH917802:SHH917805 SRD917802:SRD917805 TAZ917802:TAZ917805 TKV917802:TKV917805 TUR917802:TUR917805 UEN917802:UEN917805 UOJ917802:UOJ917805 UYF917802:UYF917805 VIB917802:VIB917805 VRX917802:VRX917805 WBT917802:WBT917805 WLP917802:WLP917805 WVL917802:WVL917805 N983338:N983341 IZ983338:IZ983341 SV983338:SV983341 ACR983338:ACR983341 AMN983338:AMN983341 AWJ983338:AWJ983341 BGF983338:BGF983341 BQB983338:BQB983341 BZX983338:BZX983341 CJT983338:CJT983341 CTP983338:CTP983341 DDL983338:DDL983341 DNH983338:DNH983341 DXD983338:DXD983341 EGZ983338:EGZ983341 EQV983338:EQV983341 FAR983338:FAR983341 FKN983338:FKN983341 FUJ983338:FUJ983341 GEF983338:GEF983341 GOB983338:GOB983341 GXX983338:GXX983341 HHT983338:HHT983341 HRP983338:HRP983341 IBL983338:IBL983341 ILH983338:ILH983341 IVD983338:IVD983341 JEZ983338:JEZ983341 JOV983338:JOV983341 JYR983338:JYR983341 KIN983338:KIN983341 KSJ983338:KSJ983341 LCF983338:LCF983341 LMB983338:LMB983341 LVX983338:LVX983341 MFT983338:MFT983341 MPP983338:MPP983341 MZL983338:MZL983341 NJH983338:NJH983341 NTD983338:NTD983341 OCZ983338:OCZ983341 OMV983338:OMV983341 OWR983338:OWR983341 PGN983338:PGN983341 PQJ983338:PQJ983341 QAF983338:QAF983341 QKB983338:QKB983341 QTX983338:QTX983341 RDT983338:RDT983341 RNP983338:RNP983341 RXL983338:RXL983341 SHH983338:SHH983341 SRD983338:SRD983341 TAZ983338:TAZ983341 TKV983338:TKV983341 TUR983338:TUR983341 UEN983338:UEN983341 UOJ983338:UOJ983341 UYF983338:UYF983341 VIB983338:VIB983341 VRX983338:VRX983341 WBT983338:WBT983341 WLP983338:WLP983341 N270 WLP317:WLP323 WVL317:WVL323 IZ317:IZ323 N297:N301 N317:N323 WVL328:WVL346 WLP328:WLP346 WBT328:WBT346 VRX328:VRX346 VIB328:VIB346 UYF328:UYF346 UOJ328:UOJ346 UEN328:UEN346 TUR328:TUR346 TKV328:TKV346 TAZ328:TAZ346 SRD328:SRD346 SHH328:SHH346 RXL328:RXL346 RNP328:RNP346 RDT328:RDT346 QTX328:QTX346 QKB328:QKB346 QAF328:QAF346 PQJ328:PQJ346 PGN328:PGN346 OWR328:OWR346 OMV328:OMV346 OCZ328:OCZ346 NTD328:NTD346 NJH328:NJH346 MZL328:MZL346 MPP328:MPP346 MFT328:MFT346 LVX328:LVX346 LMB328:LMB346 LCF328:LCF346 KSJ328:KSJ346 KIN328:KIN346 JYR328:JYR346 JOV328:JOV346 JEZ328:JEZ346 IVD328:IVD346 ILH328:ILH346 IBL328:IBL346 HRP328:HRP346 HHT328:HHT346 GXX328:GXX346 GOB328:GOB346 GEF328:GEF346 FUJ328:FUJ346 FKN328:FKN346 FAR328:FAR346 EQV328:EQV346 EGZ328:EGZ346 DXD328:DXD346 DNH328:DNH346 DDL328:DDL346 CTP328:CTP346 CJT328:CJT346 BZX328:BZX346 BQB328:BQB346 BGF328:BGF346 AWJ328:AWJ346 AMN328:AMN346 ACR328:ACR346 SV328:SV346 IZ328:IZ346 SV317:SV323 ACR317:ACR323 AMN317:AMN323 AWJ317:AWJ323 BGF317:BGF323 BQB317:BQB323 BZX317:BZX323 CJT317:CJT323 CTP317:CTP323 DDL317:DDL323 DNH317:DNH323 DXD317:DXD323 EGZ317:EGZ323 EQV317:EQV323 FAR317:FAR323 FKN317:FKN323 FUJ317:FUJ323 GEF317:GEF323 GOB317:GOB323 GXX317:GXX323 HHT317:HHT323 HRP317:HRP323 IBL317:IBL323 ILH317:ILH323 IVD317:IVD323 JEZ317:JEZ323 JOV317:JOV323 JYR317:JYR323 KIN317:KIN323 KSJ317:KSJ323 LCF317:LCF323 LMB317:LMB323 LVX317:LVX323 MFT317:MFT323 MPP317:MPP323 MZL317:MZL323 NJH317:NJH323 NTD317:NTD323 OCZ317:OCZ323 OMV317:OMV323 OWR317:OWR323 PGN317:PGN323 PQJ317:PQJ323 QAF317:QAF323 QKB317:QKB323 QTX317:QTX323 RDT317:RDT323 RNP317:RNP323 RXL317:RXL323 SHH317:SHH323 SRD317:SRD323 TAZ317:TAZ323 TKV317:TKV323 TUR317:TUR323 UEN317:UEN323 UOJ317:UOJ323 UYF317:UYF323 VIB317:VIB323 VRX317:VRX323 WBT317:WBT323 N328:N335" xr:uid="{00000000-0002-0000-0000-000000000000}">
      <formula1>0</formula1>
      <formula2>5</formula2>
    </dataValidation>
  </dataValidations>
  <hyperlinks>
    <hyperlink ref="N363" r:id="rId1" xr:uid="{00000000-0004-0000-0000-000000000000}"/>
    <hyperlink ref="P161" r:id="rId2" xr:uid="{00000000-0004-0000-0000-000004000000}"/>
    <hyperlink ref="P160" r:id="rId3" xr:uid="{00000000-0004-0000-0000-000005000000}"/>
    <hyperlink ref="P93" r:id="rId4" xr:uid="{00000000-0004-0000-0000-000006000000}"/>
    <hyperlink ref="P92" r:id="rId5" xr:uid="{00000000-0004-0000-0000-000007000000}"/>
    <hyperlink ref="P108" r:id="rId6" xr:uid="{00000000-0004-0000-0000-000008000000}"/>
    <hyperlink ref="P84" r:id="rId7" xr:uid="{00000000-0004-0000-0000-00000B000000}"/>
    <hyperlink ref="P88" r:id="rId8" xr:uid="{00000000-0004-0000-0000-00000D000000}"/>
    <hyperlink ref="P304" r:id="rId9" xr:uid="{00000000-0004-0000-0000-000011000000}"/>
    <hyperlink ref="P270" r:id="rId10" xr:uid="{00000000-0004-0000-0000-000019000000}"/>
    <hyperlink ref="P233" r:id="rId11" xr:uid="{00000000-0004-0000-0000-00001A000000}"/>
    <hyperlink ref="P168" r:id="rId12" xr:uid="{00000000-0004-0000-0000-00001B000000}"/>
    <hyperlink ref="P97" r:id="rId13" xr:uid="{00000000-0004-0000-0000-00001C000000}"/>
    <hyperlink ref="P73" r:id="rId14" xr:uid="{00000000-0004-0000-0000-00001D000000}"/>
    <hyperlink ref="P185" r:id="rId15" xr:uid="{00000000-0004-0000-0000-00001E000000}"/>
    <hyperlink ref="P182" r:id="rId16" xr:uid="{00000000-0004-0000-0000-00001F000000}"/>
    <hyperlink ref="P181" r:id="rId17" xr:uid="{00000000-0004-0000-0000-000020000000}"/>
    <hyperlink ref="P180" r:id="rId18" xr:uid="{00000000-0004-0000-0000-000021000000}"/>
    <hyperlink ref="P179" r:id="rId19" xr:uid="{00000000-0004-0000-0000-000022000000}"/>
    <hyperlink ref="P178" r:id="rId20" xr:uid="{00000000-0004-0000-0000-000023000000}"/>
    <hyperlink ref="P177" r:id="rId21" xr:uid="{00000000-0004-0000-0000-000024000000}"/>
    <hyperlink ref="P176" r:id="rId22" xr:uid="{00000000-0004-0000-0000-000025000000}"/>
    <hyperlink ref="P175" r:id="rId23" xr:uid="{00000000-0004-0000-0000-000026000000}"/>
    <hyperlink ref="P174" r:id="rId24" xr:uid="{00000000-0004-0000-0000-000027000000}"/>
    <hyperlink ref="P173" r:id="rId25" xr:uid="{00000000-0004-0000-0000-000028000000}"/>
    <hyperlink ref="P172" r:id="rId26" xr:uid="{00000000-0004-0000-0000-00002A000000}"/>
    <hyperlink ref="P171" r:id="rId27" xr:uid="{00000000-0004-0000-0000-00002B000000}"/>
    <hyperlink ref="P170" r:id="rId28" xr:uid="{00000000-0004-0000-0000-00002C000000}"/>
    <hyperlink ref="P169" r:id="rId29" xr:uid="{00000000-0004-0000-0000-00002D000000}"/>
    <hyperlink ref="P167" r:id="rId30" xr:uid="{00000000-0004-0000-0000-00002E000000}"/>
    <hyperlink ref="P166" r:id="rId31" xr:uid="{00000000-0004-0000-0000-00002F000000}"/>
    <hyperlink ref="P165" r:id="rId32" xr:uid="{00000000-0004-0000-0000-000030000000}"/>
    <hyperlink ref="P164" r:id="rId33" xr:uid="{00000000-0004-0000-0000-000031000000}"/>
    <hyperlink ref="P163" r:id="rId34" xr:uid="{00000000-0004-0000-0000-000032000000}"/>
    <hyperlink ref="P159" r:id="rId35" xr:uid="{00000000-0004-0000-0000-000033000000}"/>
    <hyperlink ref="P158" r:id="rId36" xr:uid="{00000000-0004-0000-0000-000034000000}"/>
    <hyperlink ref="P157" r:id="rId37" xr:uid="{00000000-0004-0000-0000-000035000000}"/>
    <hyperlink ref="P156" r:id="rId38" xr:uid="{00000000-0004-0000-0000-000036000000}"/>
    <hyperlink ref="P155" r:id="rId39" xr:uid="{00000000-0004-0000-0000-000037000000}"/>
    <hyperlink ref="P154" r:id="rId40" xr:uid="{00000000-0004-0000-0000-000038000000}"/>
    <hyperlink ref="P153" r:id="rId41" xr:uid="{00000000-0004-0000-0000-000039000000}"/>
    <hyperlink ref="P152" r:id="rId42" xr:uid="{00000000-0004-0000-0000-00003A000000}"/>
    <hyperlink ref="P151" r:id="rId43" xr:uid="{00000000-0004-0000-0000-00003B000000}"/>
    <hyperlink ref="P150" r:id="rId44" xr:uid="{00000000-0004-0000-0000-00003C000000}"/>
    <hyperlink ref="P148" r:id="rId45" xr:uid="{00000000-0004-0000-0000-00003E000000}"/>
    <hyperlink ref="P147" r:id="rId46" xr:uid="{00000000-0004-0000-0000-00003F000000}"/>
    <hyperlink ref="P146" r:id="rId47" xr:uid="{00000000-0004-0000-0000-000040000000}"/>
    <hyperlink ref="P145" r:id="rId48" xr:uid="{00000000-0004-0000-0000-000041000000}"/>
    <hyperlink ref="P144" r:id="rId49" xr:uid="{00000000-0004-0000-0000-000042000000}"/>
    <hyperlink ref="P142" r:id="rId50" xr:uid="{00000000-0004-0000-0000-000043000000}"/>
    <hyperlink ref="P141" r:id="rId51" xr:uid="{00000000-0004-0000-0000-000044000000}"/>
    <hyperlink ref="P140" r:id="rId52" xr:uid="{00000000-0004-0000-0000-000045000000}"/>
    <hyperlink ref="P139" r:id="rId53" xr:uid="{00000000-0004-0000-0000-000046000000}"/>
    <hyperlink ref="P138" r:id="rId54" xr:uid="{00000000-0004-0000-0000-000047000000}"/>
    <hyperlink ref="P137" r:id="rId55" xr:uid="{00000000-0004-0000-0000-000048000000}"/>
    <hyperlink ref="P136" r:id="rId56" xr:uid="{00000000-0004-0000-0000-000049000000}"/>
    <hyperlink ref="P135" r:id="rId57" xr:uid="{00000000-0004-0000-0000-00004A000000}"/>
    <hyperlink ref="P134" r:id="rId58" xr:uid="{00000000-0004-0000-0000-00004B000000}"/>
    <hyperlink ref="P133" r:id="rId59" xr:uid="{00000000-0004-0000-0000-00004C000000}"/>
    <hyperlink ref="P132" r:id="rId60" xr:uid="{00000000-0004-0000-0000-00004D000000}"/>
    <hyperlink ref="P131" r:id="rId61" xr:uid="{00000000-0004-0000-0000-00004E000000}"/>
    <hyperlink ref="P130" r:id="rId62" xr:uid="{00000000-0004-0000-0000-00004F000000}"/>
    <hyperlink ref="P129" r:id="rId63" xr:uid="{00000000-0004-0000-0000-000050000000}"/>
    <hyperlink ref="P128" r:id="rId64" xr:uid="{00000000-0004-0000-0000-000051000000}"/>
    <hyperlink ref="P126" r:id="rId65" xr:uid="{00000000-0004-0000-0000-000052000000}"/>
    <hyperlink ref="P125" r:id="rId66" xr:uid="{00000000-0004-0000-0000-000053000000}"/>
    <hyperlink ref="P124" r:id="rId67" xr:uid="{00000000-0004-0000-0000-000054000000}"/>
    <hyperlink ref="P123" r:id="rId68" xr:uid="{00000000-0004-0000-0000-000055000000}"/>
    <hyperlink ref="P121" r:id="rId69" xr:uid="{00000000-0004-0000-0000-000056000000}"/>
    <hyperlink ref="P120" r:id="rId70" xr:uid="{00000000-0004-0000-0000-000057000000}"/>
    <hyperlink ref="P119" r:id="rId71" xr:uid="{00000000-0004-0000-0000-000059000000}"/>
    <hyperlink ref="P117" r:id="rId72" xr:uid="{00000000-0004-0000-0000-00005A000000}"/>
    <hyperlink ref="P116" r:id="rId73" xr:uid="{00000000-0004-0000-0000-00005B000000}"/>
    <hyperlink ref="P115" r:id="rId74" xr:uid="{00000000-0004-0000-0000-00005C000000}"/>
    <hyperlink ref="P114" r:id="rId75" xr:uid="{00000000-0004-0000-0000-00005D000000}"/>
    <hyperlink ref="P113" r:id="rId76" xr:uid="{00000000-0004-0000-0000-00005E000000}"/>
    <hyperlink ref="P110" r:id="rId77" xr:uid="{00000000-0004-0000-0000-00005F000000}"/>
    <hyperlink ref="P107" r:id="rId78" xr:uid="{00000000-0004-0000-0000-000060000000}"/>
    <hyperlink ref="P106" r:id="rId79" xr:uid="{00000000-0004-0000-0000-000061000000}"/>
    <hyperlink ref="P105" r:id="rId80" xr:uid="{00000000-0004-0000-0000-000062000000}"/>
    <hyperlink ref="P104" r:id="rId81" xr:uid="{00000000-0004-0000-0000-000063000000}"/>
    <hyperlink ref="P99" r:id="rId82" xr:uid="{00000000-0004-0000-0000-000064000000}"/>
    <hyperlink ref="P100" r:id="rId83" xr:uid="{00000000-0004-0000-0000-000065000000}"/>
    <hyperlink ref="P98" r:id="rId84" xr:uid="{00000000-0004-0000-0000-000066000000}"/>
    <hyperlink ref="P95" r:id="rId85" xr:uid="{00000000-0004-0000-0000-000067000000}"/>
    <hyperlink ref="P61" r:id="rId86" xr:uid="{00000000-0004-0000-0000-000069000000}"/>
    <hyperlink ref="P64" r:id="rId87" xr:uid="{00000000-0004-0000-0000-00006A000000}"/>
    <hyperlink ref="P65" r:id="rId88" xr:uid="{00000000-0004-0000-0000-00006B000000}"/>
    <hyperlink ref="P66" r:id="rId89" xr:uid="{00000000-0004-0000-0000-00006C000000}"/>
    <hyperlink ref="P67" r:id="rId90" xr:uid="{00000000-0004-0000-0000-00006D000000}"/>
    <hyperlink ref="P68" r:id="rId91" xr:uid="{00000000-0004-0000-0000-00006E000000}"/>
    <hyperlink ref="P69" r:id="rId92" xr:uid="{00000000-0004-0000-0000-00006F000000}"/>
    <hyperlink ref="P72" r:id="rId93" xr:uid="{00000000-0004-0000-0000-000071000000}"/>
    <hyperlink ref="P74" r:id="rId94" xr:uid="{00000000-0004-0000-0000-000072000000}"/>
    <hyperlink ref="P76" r:id="rId95" xr:uid="{00000000-0004-0000-0000-000073000000}"/>
    <hyperlink ref="P77" r:id="rId96" xr:uid="{00000000-0004-0000-0000-000074000000}"/>
    <hyperlink ref="P78" r:id="rId97" xr:uid="{00000000-0004-0000-0000-000075000000}"/>
    <hyperlink ref="P79" r:id="rId98" xr:uid="{00000000-0004-0000-0000-000076000000}"/>
    <hyperlink ref="P80" r:id="rId99" xr:uid="{00000000-0004-0000-0000-000077000000}"/>
    <hyperlink ref="P81" r:id="rId100" xr:uid="{00000000-0004-0000-0000-000078000000}"/>
    <hyperlink ref="P82" r:id="rId101" xr:uid="{00000000-0004-0000-0000-000079000000}"/>
    <hyperlink ref="P70" r:id="rId102" xr:uid="{00000000-0004-0000-0000-00007A000000}"/>
    <hyperlink ref="P85" r:id="rId103" xr:uid="{00000000-0004-0000-0000-00007B000000}"/>
    <hyperlink ref="P89" r:id="rId104" xr:uid="{00000000-0004-0000-0000-00007C000000}"/>
    <hyperlink ref="P91" r:id="rId105" xr:uid="{00000000-0004-0000-0000-00007D000000}"/>
    <hyperlink ref="P320" r:id="rId106" xr:uid="{00000000-0004-0000-0000-000082000000}"/>
    <hyperlink ref="P319" r:id="rId107" xr:uid="{00000000-0004-0000-0000-000083000000}"/>
    <hyperlink ref="P318" r:id="rId108" xr:uid="{00000000-0004-0000-0000-000084000000}"/>
    <hyperlink ref="P316" r:id="rId109" xr:uid="{00000000-0004-0000-0000-000085000000}"/>
    <hyperlink ref="P315" r:id="rId110" xr:uid="{00000000-0004-0000-0000-000086000000}"/>
    <hyperlink ref="P313" r:id="rId111" xr:uid="{00000000-0004-0000-0000-000087000000}"/>
    <hyperlink ref="P312" r:id="rId112" xr:uid="{00000000-0004-0000-0000-000088000000}"/>
    <hyperlink ref="P311" r:id="rId113" xr:uid="{00000000-0004-0000-0000-000089000000}"/>
    <hyperlink ref="P310" r:id="rId114" xr:uid="{00000000-0004-0000-0000-00008A000000}"/>
    <hyperlink ref="P309" r:id="rId115" xr:uid="{00000000-0004-0000-0000-00008B000000}"/>
    <hyperlink ref="P308" r:id="rId116" xr:uid="{00000000-0004-0000-0000-00008C000000}"/>
    <hyperlink ref="P307" r:id="rId117" xr:uid="{00000000-0004-0000-0000-00008D000000}"/>
    <hyperlink ref="P306" r:id="rId118" xr:uid="{00000000-0004-0000-0000-00008E000000}"/>
    <hyperlink ref="P299" r:id="rId119" xr:uid="{00000000-0004-0000-0000-000090000000}"/>
    <hyperlink ref="P298" r:id="rId120" xr:uid="{00000000-0004-0000-0000-000091000000}"/>
    <hyperlink ref="P297" r:id="rId121" xr:uid="{00000000-0004-0000-0000-000092000000}"/>
    <hyperlink ref="P303" r:id="rId122" xr:uid="{00000000-0004-0000-0000-000093000000}"/>
    <hyperlink ref="P302" r:id="rId123" xr:uid="{00000000-0004-0000-0000-000094000000}"/>
    <hyperlink ref="P294" r:id="rId124" xr:uid="{00000000-0004-0000-0000-000095000000}"/>
    <hyperlink ref="P293" r:id="rId125" xr:uid="{00000000-0004-0000-0000-000096000000}"/>
    <hyperlink ref="P291" r:id="rId126" xr:uid="{00000000-0004-0000-0000-000097000000}"/>
    <hyperlink ref="P290" r:id="rId127" xr:uid="{00000000-0004-0000-0000-000098000000}"/>
    <hyperlink ref="P289" r:id="rId128" xr:uid="{00000000-0004-0000-0000-000099000000}"/>
    <hyperlink ref="P287" r:id="rId129" xr:uid="{00000000-0004-0000-0000-00009A000000}"/>
    <hyperlink ref="P286" r:id="rId130" xr:uid="{00000000-0004-0000-0000-00009B000000}"/>
    <hyperlink ref="P283" r:id="rId131" xr:uid="{00000000-0004-0000-0000-00009C000000}"/>
    <hyperlink ref="P282" r:id="rId132" xr:uid="{00000000-0004-0000-0000-00009D000000}"/>
    <hyperlink ref="P281" r:id="rId133" xr:uid="{00000000-0004-0000-0000-00009E000000}"/>
    <hyperlink ref="P280" r:id="rId134" xr:uid="{00000000-0004-0000-0000-00009F000000}"/>
    <hyperlink ref="P279" r:id="rId135" xr:uid="{00000000-0004-0000-0000-0000A0000000}"/>
    <hyperlink ref="P278" r:id="rId136" xr:uid="{00000000-0004-0000-0000-0000A1000000}"/>
    <hyperlink ref="P275" r:id="rId137" xr:uid="{00000000-0004-0000-0000-0000A2000000}"/>
    <hyperlink ref="P273" r:id="rId138" xr:uid="{00000000-0004-0000-0000-0000A3000000}"/>
    <hyperlink ref="P272" r:id="rId139" xr:uid="{00000000-0004-0000-0000-0000A4000000}"/>
    <hyperlink ref="P271" r:id="rId140" xr:uid="{00000000-0004-0000-0000-0000A5000000}"/>
    <hyperlink ref="P268" r:id="rId141" xr:uid="{00000000-0004-0000-0000-0000A6000000}"/>
    <hyperlink ref="P267" r:id="rId142" xr:uid="{00000000-0004-0000-0000-0000A7000000}"/>
    <hyperlink ref="P266" r:id="rId143" xr:uid="{00000000-0004-0000-0000-0000A8000000}"/>
    <hyperlink ref="P265" r:id="rId144" xr:uid="{00000000-0004-0000-0000-0000A9000000}"/>
    <hyperlink ref="P264" r:id="rId145" xr:uid="{00000000-0004-0000-0000-0000AA000000}"/>
    <hyperlink ref="P263" r:id="rId146" xr:uid="{00000000-0004-0000-0000-0000AB000000}"/>
    <hyperlink ref="P259" r:id="rId147" xr:uid="{00000000-0004-0000-0000-0000AE000000}"/>
    <hyperlink ref="P258" r:id="rId148" xr:uid="{00000000-0004-0000-0000-0000AF000000}"/>
    <hyperlink ref="P257" r:id="rId149" xr:uid="{00000000-0004-0000-0000-0000B0000000}"/>
    <hyperlink ref="P256" r:id="rId150" xr:uid="{00000000-0004-0000-0000-0000B2000000}"/>
    <hyperlink ref="P255" r:id="rId151" xr:uid="{00000000-0004-0000-0000-0000B3000000}"/>
    <hyperlink ref="P254" r:id="rId152" xr:uid="{00000000-0004-0000-0000-0000B4000000}"/>
    <hyperlink ref="P253" r:id="rId153" xr:uid="{00000000-0004-0000-0000-0000B5000000}"/>
    <hyperlink ref="P252" r:id="rId154" xr:uid="{00000000-0004-0000-0000-0000B6000000}"/>
    <hyperlink ref="P251" r:id="rId155" xr:uid="{00000000-0004-0000-0000-0000B7000000}"/>
    <hyperlink ref="P250" r:id="rId156" xr:uid="{00000000-0004-0000-0000-0000B8000000}"/>
    <hyperlink ref="P249" r:id="rId157" xr:uid="{00000000-0004-0000-0000-0000B9000000}"/>
    <hyperlink ref="P248" r:id="rId158" xr:uid="{00000000-0004-0000-0000-0000BA000000}"/>
    <hyperlink ref="P247" r:id="rId159" xr:uid="{00000000-0004-0000-0000-0000BB000000}"/>
    <hyperlink ref="P246" r:id="rId160" xr:uid="{00000000-0004-0000-0000-0000BC000000}"/>
    <hyperlink ref="P245" r:id="rId161" xr:uid="{00000000-0004-0000-0000-0000BD000000}"/>
    <hyperlink ref="P244" r:id="rId162" xr:uid="{00000000-0004-0000-0000-0000BE000000}"/>
    <hyperlink ref="P243" r:id="rId163" xr:uid="{00000000-0004-0000-0000-0000BF000000}"/>
    <hyperlink ref="P242" r:id="rId164" xr:uid="{00000000-0004-0000-0000-0000C0000000}"/>
    <hyperlink ref="P241" r:id="rId165" xr:uid="{00000000-0004-0000-0000-0000C1000000}"/>
    <hyperlink ref="P240" r:id="rId166" xr:uid="{00000000-0004-0000-0000-0000C2000000}"/>
    <hyperlink ref="P239" r:id="rId167" xr:uid="{00000000-0004-0000-0000-0000C3000000}"/>
    <hyperlink ref="P238" r:id="rId168" xr:uid="{00000000-0004-0000-0000-0000C4000000}"/>
    <hyperlink ref="P236" r:id="rId169" xr:uid="{00000000-0004-0000-0000-0000C6000000}"/>
    <hyperlink ref="P235" r:id="rId170" xr:uid="{00000000-0004-0000-0000-0000C7000000}"/>
    <hyperlink ref="P234" r:id="rId171" xr:uid="{00000000-0004-0000-0000-0000C8000000}"/>
    <hyperlink ref="P232" r:id="rId172" xr:uid="{00000000-0004-0000-0000-0000C9000000}"/>
    <hyperlink ref="P231" r:id="rId173" xr:uid="{00000000-0004-0000-0000-0000CA000000}"/>
    <hyperlink ref="P230" r:id="rId174" xr:uid="{00000000-0004-0000-0000-0000CB000000}"/>
    <hyperlink ref="P229" r:id="rId175" xr:uid="{00000000-0004-0000-0000-0000CC000000}"/>
    <hyperlink ref="P228" r:id="rId176" xr:uid="{00000000-0004-0000-0000-0000D1000000}"/>
    <hyperlink ref="P227" r:id="rId177" xr:uid="{00000000-0004-0000-0000-0000D2000000}"/>
    <hyperlink ref="P226" r:id="rId178" xr:uid="{00000000-0004-0000-0000-0000D3000000}"/>
    <hyperlink ref="P224" r:id="rId179" xr:uid="{00000000-0004-0000-0000-0000D4000000}"/>
    <hyperlink ref="P222" r:id="rId180" xr:uid="{00000000-0004-0000-0000-0000D5000000}"/>
    <hyperlink ref="P219" r:id="rId181" xr:uid="{00000000-0004-0000-0000-0000D6000000}"/>
    <hyperlink ref="P217" r:id="rId182" xr:uid="{00000000-0004-0000-0000-0000D7000000}"/>
    <hyperlink ref="P218" r:id="rId183" xr:uid="{00000000-0004-0000-0000-0000D8000000}"/>
    <hyperlink ref="P216" r:id="rId184" xr:uid="{00000000-0004-0000-0000-0000D9000000}"/>
    <hyperlink ref="P215" r:id="rId185" xr:uid="{00000000-0004-0000-0000-0000DA000000}"/>
    <hyperlink ref="P214" r:id="rId186" xr:uid="{00000000-0004-0000-0000-0000DB000000}"/>
    <hyperlink ref="P211" r:id="rId187" xr:uid="{00000000-0004-0000-0000-0000DC000000}"/>
    <hyperlink ref="P210" r:id="rId188" xr:uid="{00000000-0004-0000-0000-0000DD000000}"/>
    <hyperlink ref="P204" r:id="rId189" xr:uid="{00000000-0004-0000-0000-0000DF000000}"/>
    <hyperlink ref="P203" r:id="rId190" xr:uid="{00000000-0004-0000-0000-0000E0000000}"/>
    <hyperlink ref="P202" r:id="rId191" xr:uid="{00000000-0004-0000-0000-0000E1000000}"/>
    <hyperlink ref="P201" r:id="rId192" xr:uid="{00000000-0004-0000-0000-0000E2000000}"/>
    <hyperlink ref="P200" r:id="rId193" xr:uid="{00000000-0004-0000-0000-0000E3000000}"/>
    <hyperlink ref="P198" r:id="rId194" xr:uid="{00000000-0004-0000-0000-0000E4000000}"/>
    <hyperlink ref="P197" r:id="rId195" xr:uid="{00000000-0004-0000-0000-0000E5000000}"/>
    <hyperlink ref="P196" r:id="rId196" xr:uid="{00000000-0004-0000-0000-0000E6000000}"/>
    <hyperlink ref="P195" r:id="rId197" xr:uid="{00000000-0004-0000-0000-0000E7000000}"/>
    <hyperlink ref="P193" r:id="rId198" xr:uid="{00000000-0004-0000-0000-0000E8000000}"/>
    <hyperlink ref="P190" r:id="rId199" xr:uid="{00000000-0004-0000-0000-0000EA000000}"/>
    <hyperlink ref="P191" r:id="rId200" xr:uid="{00000000-0004-0000-0000-0000EB000000}"/>
    <hyperlink ref="P186" r:id="rId201" xr:uid="{00000000-0004-0000-0000-0000EC000000}"/>
    <hyperlink ref="P187" r:id="rId202" xr:uid="{00000000-0004-0000-0000-0000ED000000}"/>
    <hyperlink ref="P188" r:id="rId203" xr:uid="{00000000-0004-0000-0000-0000EE000000}"/>
    <hyperlink ref="P189" r:id="rId204" xr:uid="{00000000-0004-0000-0000-0000EF000000}"/>
    <hyperlink ref="P127" r:id="rId205" xr:uid="{00000000-0004-0000-0000-0000F1000000}"/>
    <hyperlink ref="P305" r:id="rId206" xr:uid="{00000000-0004-0000-0000-0000F5000000}"/>
    <hyperlink ref="P314" r:id="rId207" xr:uid="{00000000-0004-0000-0000-0000F6000000}"/>
    <hyperlink ref="P317" r:id="rId208" xr:uid="{00000000-0004-0000-0000-0000F7000000}"/>
    <hyperlink ref="P75" r:id="rId209" xr:uid="{00000000-0004-0000-0000-0000F8000000}"/>
    <hyperlink ref="P112" r:id="rId210" xr:uid="{00000000-0004-0000-0000-0000F9000000}"/>
    <hyperlink ref="P262" r:id="rId211" xr:uid="{00000000-0004-0000-0000-000000010000}"/>
    <hyperlink ref="P184" r:id="rId212" xr:uid="{00000000-0004-0000-0000-000002010000}"/>
    <hyperlink ref="P284" r:id="rId213" xr:uid="{00000000-0004-0000-0000-000003010000}"/>
    <hyperlink ref="P321" r:id="rId214" xr:uid="{00000000-0004-0000-0000-000005010000}"/>
    <hyperlink ref="P325" r:id="rId215" xr:uid="{00000000-0004-0000-0000-000006010000}"/>
    <hyperlink ref="P327" r:id="rId216" xr:uid="{00000000-0004-0000-0000-000007010000}"/>
    <hyperlink ref="P328" r:id="rId217" xr:uid="{00000000-0004-0000-0000-000008010000}"/>
    <hyperlink ref="P329" r:id="rId218" xr:uid="{00000000-0004-0000-0000-000009010000}"/>
    <hyperlink ref="P330" r:id="rId219" xr:uid="{00000000-0004-0000-0000-00000A010000}"/>
    <hyperlink ref="P331" r:id="rId220" xr:uid="{00000000-0004-0000-0000-00000B010000}"/>
    <hyperlink ref="P332" r:id="rId221" xr:uid="{00000000-0004-0000-0000-00000C010000}"/>
    <hyperlink ref="P333" r:id="rId222" xr:uid="{00000000-0004-0000-0000-00000D010000}"/>
    <hyperlink ref="P322" r:id="rId223" xr:uid="{00000000-0004-0000-0000-00000E010000}"/>
    <hyperlink ref="P323" r:id="rId224" xr:uid="{00000000-0004-0000-0000-00000F010000}"/>
    <hyperlink ref="P324" r:id="rId225" xr:uid="{00000000-0004-0000-0000-000010010000}"/>
    <hyperlink ref="P221" r:id="rId226" xr:uid="{00000000-0004-0000-0000-000013010000}"/>
    <hyperlink ref="P41" r:id="rId227" xr:uid="{00000000-0004-0000-0000-000016010000}"/>
    <hyperlink ref="P45" r:id="rId228" xr:uid="{00000000-0004-0000-0000-000017010000}"/>
    <hyperlink ref="P51" r:id="rId229" xr:uid="{00000000-0004-0000-0000-00001E010000}"/>
    <hyperlink ref="P37" r:id="rId230" xr:uid="{00000000-0004-0000-0000-00001F010000}"/>
    <hyperlink ref="P59" r:id="rId231" xr:uid="{00000000-0004-0000-0000-000022010000}"/>
    <hyperlink ref="P58" r:id="rId232" xr:uid="{00000000-0004-0000-0000-000023010000}"/>
    <hyperlink ref="P57" r:id="rId233" xr:uid="{00000000-0004-0000-0000-000024010000}"/>
    <hyperlink ref="P56" r:id="rId234" xr:uid="{00000000-0004-0000-0000-000025010000}"/>
    <hyperlink ref="P21" r:id="rId235" xr:uid="{00000000-0004-0000-0000-000026010000}"/>
    <hyperlink ref="P23" r:id="rId236" xr:uid="{00000000-0004-0000-0000-000027010000}"/>
    <hyperlink ref="P25" r:id="rId237" xr:uid="{00000000-0004-0000-0000-000028010000}"/>
    <hyperlink ref="P31" r:id="rId238" xr:uid="{00000000-0004-0000-0000-000029010000}"/>
    <hyperlink ref="P32" r:id="rId239" xr:uid="{00000000-0004-0000-0000-00002A010000}"/>
    <hyperlink ref="P33" r:id="rId240" xr:uid="{00000000-0004-0000-0000-00002B010000}"/>
    <hyperlink ref="P36" r:id="rId241" xr:uid="{00000000-0004-0000-0000-00002D010000}"/>
    <hyperlink ref="P38" r:id="rId242" xr:uid="{00000000-0004-0000-0000-00002E010000}"/>
    <hyperlink ref="P40" r:id="rId243" xr:uid="{00000000-0004-0000-0000-00002F010000}"/>
    <hyperlink ref="P42" r:id="rId244" xr:uid="{00000000-0004-0000-0000-000030010000}"/>
    <hyperlink ref="P43" r:id="rId245" xr:uid="{00000000-0004-0000-0000-000031010000}"/>
    <hyperlink ref="P44" r:id="rId246" xr:uid="{00000000-0004-0000-0000-000032010000}"/>
    <hyperlink ref="P46" r:id="rId247" xr:uid="{00000000-0004-0000-0000-000033010000}"/>
    <hyperlink ref="P47" r:id="rId248" xr:uid="{00000000-0004-0000-0000-000034010000}"/>
    <hyperlink ref="P48" r:id="rId249" xr:uid="{00000000-0004-0000-0000-000035010000}"/>
    <hyperlink ref="P49" r:id="rId250" xr:uid="{00000000-0004-0000-0000-000036010000}"/>
    <hyperlink ref="P50" r:id="rId251" xr:uid="{00000000-0004-0000-0000-000037010000}"/>
    <hyperlink ref="P52" r:id="rId252" xr:uid="{00000000-0004-0000-0000-000038010000}"/>
    <hyperlink ref="P39" r:id="rId253" xr:uid="{00000000-0004-0000-0000-00003A010000}"/>
    <hyperlink ref="P54" r:id="rId254" xr:uid="{00000000-0004-0000-0000-00003B010000}"/>
    <hyperlink ref="P18" r:id="rId255" xr:uid="{00000000-0004-0000-0000-00003C010000}"/>
    <hyperlink ref="P20" r:id="rId256" xr:uid="{00000000-0004-0000-0000-00003D010000}"/>
    <hyperlink ref="P60" r:id="rId257" xr:uid="{00000000-0004-0000-0000-00003E010000}"/>
    <hyperlink ref="P71" r:id="rId258" xr:uid="{00000000-0004-0000-0000-00003F010000}"/>
    <hyperlink ref="P90" r:id="rId259" xr:uid="{00000000-0004-0000-0000-000041010000}"/>
    <hyperlink ref="P101" r:id="rId260" xr:uid="{00000000-0004-0000-0000-000042010000}"/>
    <hyperlink ref="P122" r:id="rId261" xr:uid="{00000000-0004-0000-0000-000043010000}"/>
    <hyperlink ref="P22" r:id="rId262" xr:uid="{00000000-0004-0000-0000-000044010000}"/>
    <hyperlink ref="P27" r:id="rId263" xr:uid="{00000000-0004-0000-0000-000045010000}"/>
    <hyperlink ref="P29" r:id="rId264" xr:uid="{00000000-0004-0000-0000-000046010000}"/>
    <hyperlink ref="P83" r:id="rId265" xr:uid="{00000000-0004-0000-0000-000047010000}"/>
    <hyperlink ref="P109" r:id="rId266" xr:uid="{00000000-0004-0000-0000-000049010000}"/>
    <hyperlink ref="P96" r:id="rId267" xr:uid="{00000000-0004-0000-0000-00004E010000}"/>
    <hyperlink ref="P63" r:id="rId268" xr:uid="{00000000-0004-0000-0000-00004F010000}"/>
    <hyperlink ref="P26" r:id="rId269" xr:uid="{00000000-0004-0000-0000-000015010000}"/>
    <hyperlink ref="P102" r:id="rId270" xr:uid="{2C11D873-62AB-4722-ACD7-799854BCABAA}"/>
    <hyperlink ref="P208" r:id="rId271" xr:uid="{AFDBAF12-F948-4CAC-A52C-B27302424451}"/>
    <hyperlink ref="P207" r:id="rId272" xr:uid="{5C73FBC7-81D0-4A0F-9131-9F67F9B68A1F}"/>
    <hyperlink ref="P292" r:id="rId273" xr:uid="{9B37C393-47A2-44EB-9BAF-85F825E86161}"/>
    <hyperlink ref="P205" r:id="rId274" xr:uid="{63AFBBB9-A829-44F2-B3D6-E1ED9A3CD7D0}"/>
    <hyperlink ref="P337" r:id="rId275" xr:uid="{0B786357-3C0D-47DE-9E17-2FAA86F91223}"/>
    <hyperlink ref="P338" r:id="rId276" xr:uid="{CAF7FA16-4744-4E00-A4B2-EF410CD910B1}"/>
    <hyperlink ref="P341" r:id="rId277" xr:uid="{673E7487-0B95-4C25-94EF-D7D7A3B0769F}"/>
    <hyperlink ref="P342" r:id="rId278" xr:uid="{73B7B126-7945-40BC-9A82-C655C2BDEFC0}"/>
    <hyperlink ref="P343" r:id="rId279" xr:uid="{78690EBB-467D-4FFF-955E-748DA1507B39}"/>
    <hyperlink ref="P344" r:id="rId280" xr:uid="{B2CFCE9A-F062-43E3-B542-A367FD5CD60A}"/>
    <hyperlink ref="P346" r:id="rId281" xr:uid="{BC8242BD-421E-4E60-93EC-3C25F4E19C10}"/>
    <hyperlink ref="P347" r:id="rId282" xr:uid="{C5B3A897-52BE-410B-B952-F068FD476D29}"/>
    <hyperlink ref="P53" r:id="rId283" xr:uid="{5133A6CD-9FA4-4AB2-9557-276EF84CE0E4}"/>
    <hyperlink ref="P62" r:id="rId284" xr:uid="{9E8260EB-3C7B-42A3-BAE7-C229C775448C}"/>
    <hyperlink ref="P86" r:id="rId285" xr:uid="{66108998-3422-4F6A-97A4-F0C2E2F01DB7}"/>
    <hyperlink ref="P206" r:id="rId286" xr:uid="{E90D67B2-5C10-49F9-B682-32D9DCFDFFDC}"/>
    <hyperlink ref="P220" r:id="rId287" xr:uid="{6CA08210-F560-4393-91CE-FF97D543FB34}"/>
    <hyperlink ref="P35" r:id="rId288" xr:uid="{0FC4A7B0-8F83-465E-9394-9C5C366B6AB6}"/>
    <hyperlink ref="P143" r:id="rId289" xr:uid="{54673A8D-B8EE-4ED3-AEB2-0DD7A5F38902}"/>
    <hyperlink ref="P261" r:id="rId290" xr:uid="{2AFB439A-42DA-4B8A-869B-2EB782DAD95A}"/>
    <hyperlink ref="P260" r:id="rId291" xr:uid="{1AA9E12F-DBD6-49DA-B773-E1B7488A61CB}"/>
    <hyperlink ref="P274" r:id="rId292" xr:uid="{A6EEF707-FD59-411E-B604-1728EB3B87E5}"/>
    <hyperlink ref="P276" r:id="rId293" xr:uid="{C3DE1421-1F9E-4AEA-B620-F03E58F1570A}"/>
    <hyperlink ref="P28" r:id="rId294" xr:uid="{B53D3509-9A20-45F5-9598-55F29EAD20C5}"/>
    <hyperlink ref="P288" r:id="rId295" xr:uid="{FEDA9D6A-71DE-4DFC-B331-6013C221AFEB}"/>
    <hyperlink ref="P301" r:id="rId296" xr:uid="{834C7C02-997E-404E-88E1-ECC97C4C53BC}"/>
    <hyperlink ref="P55" r:id="rId297" xr:uid="{C709CE96-C152-4CDB-BE88-D687CCCC5840}"/>
    <hyperlink ref="P149" r:id="rId298" xr:uid="{77530C66-B03C-4068-83E3-4B92489300BE}"/>
    <hyperlink ref="P300" r:id="rId299" xr:uid="{00000000-0004-0000-0000-00008F000000}"/>
    <hyperlink ref="P199" r:id="rId300" xr:uid="{37143DBF-82A4-4926-B9BD-4A30855985BA}"/>
    <hyperlink ref="P336" r:id="rId301" xr:uid="{1DF2834C-2587-4BF9-B28A-928F0A645BF4}"/>
    <hyperlink ref="P19" r:id="rId302" xr:uid="{DA19157B-0DE4-448E-AFCB-4242D25FEF8A}"/>
    <hyperlink ref="P183" r:id="rId303" xr:uid="{E0D8F36F-8816-4F65-8867-47B1AFC84B8D}"/>
    <hyperlink ref="P24" r:id="rId304" xr:uid="{143171B6-E34C-4796-B719-CB10F711A005}"/>
    <hyperlink ref="P30" r:id="rId305" xr:uid="{A7A4DCC9-1E9C-4541-AFB0-B9BBCE1C2031}"/>
    <hyperlink ref="P87" r:id="rId306" xr:uid="{5A294887-A413-441D-9735-80D7BA241B53}"/>
    <hyperlink ref="P94" r:id="rId307" xr:uid="{0D67A8D8-4F7C-445C-A583-8702FFE8A43A}"/>
    <hyperlink ref="P111" r:id="rId308" xr:uid="{5726F5A3-21DB-45B5-A2E8-8B342062B389}"/>
    <hyperlink ref="P118" r:id="rId309" xr:uid="{FC531299-9D3E-4C1F-9922-EFA1B78F5CD5}"/>
    <hyperlink ref="P162" r:id="rId310" xr:uid="{C13FFBD2-9AEA-440C-9D01-997B316DA3AD}"/>
    <hyperlink ref="P194" r:id="rId311" xr:uid="{064083E5-2F87-4895-9C6A-2B652F7C3BEB}"/>
    <hyperlink ref="P209" r:id="rId312" xr:uid="{711017B9-2D57-4394-B09A-B792474BE0D8}"/>
    <hyperlink ref="P212" r:id="rId313" xr:uid="{F86B988F-07BB-40E8-B6B0-1CEDA6CE73C0}"/>
    <hyperlink ref="P213" r:id="rId314" xr:uid="{8F55600C-D3B6-4FB6-8BD7-2CBA7B8E8B82}"/>
    <hyperlink ref="P223" r:id="rId315" xr:uid="{FF916A45-354F-420B-8593-02B4FB6ECFBD}"/>
    <hyperlink ref="P225" r:id="rId316" xr:uid="{8873FBD2-73C4-41CB-8096-AD7377B85689}"/>
    <hyperlink ref="P237" r:id="rId317" xr:uid="{0BAE822D-15F8-4990-9FD1-6A979D994C7D}"/>
    <hyperlink ref="P269" r:id="rId318" xr:uid="{93445CA3-22CE-4048-8CFB-574C91DEC932}"/>
    <hyperlink ref="P340" r:id="rId319" xr:uid="{7F11352E-326C-40D1-AC2C-806501D8B373}"/>
    <hyperlink ref="P277" r:id="rId320" xr:uid="{A259981D-8014-4177-97B1-6CA91A001809}"/>
    <hyperlink ref="P326" r:id="rId321" xr:uid="{C69C211A-CD6A-4BCD-8C46-9C5951926CB9}"/>
    <hyperlink ref="P345" r:id="rId322" xr:uid="{717ED97F-B029-4195-925B-81A2B784B7E2}"/>
    <hyperlink ref="P339" r:id="rId323" xr:uid="{1CEBD97E-9767-4F95-B6E7-4B004E0FBBC3}"/>
    <hyperlink ref="P14" r:id="rId324" xr:uid="{80A44F38-6574-4695-8B14-9EA594F21C43}"/>
    <hyperlink ref="P15" r:id="rId325" xr:uid="{0F27E8D8-8BA8-475C-846C-46F54FB71008}"/>
    <hyperlink ref="P16" r:id="rId326" xr:uid="{00000000-0004-0000-0000-00001D010000}"/>
    <hyperlink ref="P17" r:id="rId327" xr:uid="{00000000-0004-0000-0000-00001C010000}"/>
    <hyperlink ref="P34" r:id="rId328" xr:uid="{0DC97FD0-8855-4577-9938-34AD68D61403}"/>
    <hyperlink ref="P103" r:id="rId329" xr:uid="{0A044730-115C-4542-AE85-7859E7CBB241}"/>
  </hyperlinks>
  <pageMargins left="0.70866141732283472" right="0.70866141732283472" top="0.74803149606299213" bottom="0.74803149606299213" header="0.31496062992125984" footer="0.31496062992125984"/>
  <pageSetup paperSize="9" scale="54" fitToHeight="0" orientation="landscape" r:id="rId330"/>
  <ignoredErrors>
    <ignoredError sqref="E15:E18 E20:E88 E300:E313 E278:E298 E337:E338 E109:E261 E90:E107 E327:E335 E346:E347 E264:E276 E315:E325 E341:E344" formula="1"/>
  </ignoredErrors>
  <drawing r:id="rId3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60B02-FADA-46CF-8557-1A93E7E4EB6D}">
  <dimension ref="A2:C41"/>
  <sheetViews>
    <sheetView workbookViewId="0">
      <selection activeCell="H9" sqref="H9"/>
    </sheetView>
  </sheetViews>
  <sheetFormatPr defaultRowHeight="14.4" x14ac:dyDescent="0.3"/>
  <cols>
    <col min="1" max="1" width="8.88671875" customWidth="1"/>
  </cols>
  <sheetData>
    <row r="2" spans="1:3" ht="18" x14ac:dyDescent="0.3">
      <c r="A2" s="124" t="s">
        <v>630</v>
      </c>
    </row>
    <row r="3" spans="1:3" ht="18" x14ac:dyDescent="0.3">
      <c r="A3" s="124"/>
    </row>
    <row r="4" spans="1:3" ht="18" x14ac:dyDescent="0.3">
      <c r="A4" s="124"/>
    </row>
    <row r="5" spans="1:3" x14ac:dyDescent="0.3">
      <c r="A5" s="125" t="s">
        <v>629</v>
      </c>
    </row>
    <row r="6" spans="1:3" x14ac:dyDescent="0.3">
      <c r="A6" s="126" t="s">
        <v>631</v>
      </c>
    </row>
    <row r="7" spans="1:3" x14ac:dyDescent="0.3">
      <c r="A7" s="126" t="s">
        <v>632</v>
      </c>
    </row>
    <row r="8" spans="1:3" x14ac:dyDescent="0.3">
      <c r="A8" s="126" t="s">
        <v>633</v>
      </c>
    </row>
    <row r="9" spans="1:3" ht="15" thickBot="1" x14ac:dyDescent="0.35">
      <c r="A9" s="126" t="s">
        <v>634</v>
      </c>
    </row>
    <row r="10" spans="1:3" ht="15" thickBot="1" x14ac:dyDescent="0.35">
      <c r="A10" s="127" t="s">
        <v>635</v>
      </c>
      <c r="B10" s="128" t="s">
        <v>636</v>
      </c>
      <c r="C10" s="129" t="s">
        <v>637</v>
      </c>
    </row>
    <row r="11" spans="1:3" ht="15" thickBot="1" x14ac:dyDescent="0.35">
      <c r="A11" s="130" t="s">
        <v>533</v>
      </c>
      <c r="B11" s="131">
        <v>0.1</v>
      </c>
      <c r="C11" s="132">
        <v>0.12</v>
      </c>
    </row>
    <row r="12" spans="1:3" ht="15" thickBot="1" x14ac:dyDescent="0.35">
      <c r="A12" s="130" t="s">
        <v>638</v>
      </c>
      <c r="B12" s="131">
        <v>0.15</v>
      </c>
      <c r="C12" s="132">
        <v>0.2</v>
      </c>
    </row>
    <row r="13" spans="1:3" x14ac:dyDescent="0.3">
      <c r="A13" s="126" t="s">
        <v>639</v>
      </c>
    </row>
    <row r="14" spans="1:3" x14ac:dyDescent="0.3">
      <c r="A14" s="133" t="s">
        <v>640</v>
      </c>
    </row>
    <row r="15" spans="1:3" x14ac:dyDescent="0.3">
      <c r="A15" s="126"/>
    </row>
    <row r="16" spans="1:3" x14ac:dyDescent="0.3">
      <c r="A16" s="126" t="s">
        <v>641</v>
      </c>
    </row>
    <row r="17" spans="1:1" x14ac:dyDescent="0.3">
      <c r="A17" s="126" t="s">
        <v>642</v>
      </c>
    </row>
    <row r="18" spans="1:1" x14ac:dyDescent="0.3">
      <c r="A18" s="134" t="s">
        <v>643</v>
      </c>
    </row>
    <row r="19" spans="1:1" x14ac:dyDescent="0.3">
      <c r="A19" s="126" t="s">
        <v>644</v>
      </c>
    </row>
    <row r="20" spans="1:1" x14ac:dyDescent="0.3">
      <c r="A20" s="126" t="s">
        <v>645</v>
      </c>
    </row>
    <row r="21" spans="1:1" x14ac:dyDescent="0.3">
      <c r="A21" s="126" t="s">
        <v>646</v>
      </c>
    </row>
    <row r="22" spans="1:1" x14ac:dyDescent="0.3">
      <c r="A22" s="126" t="s">
        <v>647</v>
      </c>
    </row>
    <row r="23" spans="1:1" x14ac:dyDescent="0.3">
      <c r="A23" s="134" t="s">
        <v>648</v>
      </c>
    </row>
    <row r="24" spans="1:1" x14ac:dyDescent="0.3">
      <c r="A24" s="134" t="s">
        <v>649</v>
      </c>
    </row>
    <row r="25" spans="1:1" x14ac:dyDescent="0.3">
      <c r="A25" s="134" t="s">
        <v>650</v>
      </c>
    </row>
    <row r="26" spans="1:1" x14ac:dyDescent="0.3">
      <c r="A26" s="134" t="s">
        <v>651</v>
      </c>
    </row>
    <row r="27" spans="1:1" x14ac:dyDescent="0.3">
      <c r="A27" s="134" t="s">
        <v>652</v>
      </c>
    </row>
    <row r="28" spans="1:1" x14ac:dyDescent="0.3">
      <c r="A28" s="134" t="s">
        <v>653</v>
      </c>
    </row>
    <row r="29" spans="1:1" x14ac:dyDescent="0.3">
      <c r="A29" s="134" t="s">
        <v>654</v>
      </c>
    </row>
    <row r="30" spans="1:1" x14ac:dyDescent="0.3">
      <c r="A30" s="134" t="s">
        <v>655</v>
      </c>
    </row>
    <row r="31" spans="1:1" x14ac:dyDescent="0.3">
      <c r="A31" s="134" t="s">
        <v>656</v>
      </c>
    </row>
    <row r="32" spans="1:1" x14ac:dyDescent="0.3">
      <c r="A32" s="134" t="s">
        <v>649</v>
      </c>
    </row>
    <row r="33" spans="1:1" x14ac:dyDescent="0.3">
      <c r="A33" s="134" t="s">
        <v>657</v>
      </c>
    </row>
    <row r="34" spans="1:1" x14ac:dyDescent="0.3">
      <c r="A34" s="134" t="s">
        <v>658</v>
      </c>
    </row>
    <row r="35" spans="1:1" x14ac:dyDescent="0.3">
      <c r="A35" s="134" t="s">
        <v>659</v>
      </c>
    </row>
    <row r="36" spans="1:1" x14ac:dyDescent="0.3">
      <c r="A36" s="134" t="s">
        <v>660</v>
      </c>
    </row>
    <row r="37" spans="1:1" x14ac:dyDescent="0.3">
      <c r="A37" s="134" t="s">
        <v>661</v>
      </c>
    </row>
    <row r="38" spans="1:1" x14ac:dyDescent="0.3">
      <c r="A38" s="134" t="s">
        <v>662</v>
      </c>
    </row>
    <row r="39" spans="1:1" x14ac:dyDescent="0.3">
      <c r="A39" s="126" t="s">
        <v>663</v>
      </c>
    </row>
    <row r="40" spans="1:1" x14ac:dyDescent="0.3">
      <c r="A40" s="126" t="s">
        <v>664</v>
      </c>
    </row>
    <row r="41" spans="1:1" x14ac:dyDescent="0.3">
      <c r="A41" s="134" t="s">
        <v>665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
  <sheetViews>
    <sheetView workbookViewId="0">
      <selection activeCell="A18" sqref="A18"/>
    </sheetView>
  </sheetViews>
  <sheetFormatPr defaultRowHeight="14.4" x14ac:dyDescent="0.3"/>
  <cols>
    <col min="1" max="1" width="33.33203125" bestFit="1" customWidth="1"/>
    <col min="4" max="4" width="8.88671875" style="50"/>
    <col min="7" max="7" width="52.109375" bestFit="1" customWidth="1"/>
  </cols>
  <sheetData>
    <row r="1" spans="1:7" ht="15.6" x14ac:dyDescent="0.3">
      <c r="A1" s="59"/>
      <c r="B1" s="59"/>
      <c r="C1" s="59"/>
      <c r="D1" s="54" t="s">
        <v>2</v>
      </c>
      <c r="E1" s="59"/>
      <c r="F1" s="56" t="s">
        <v>10</v>
      </c>
      <c r="G1" s="55" t="s">
        <v>11</v>
      </c>
    </row>
    <row r="2" spans="1:7" ht="15.6" x14ac:dyDescent="0.3">
      <c r="A2" s="60" t="s">
        <v>468</v>
      </c>
      <c r="B2" s="57"/>
      <c r="C2" s="57"/>
      <c r="D2" s="53">
        <v>0.15</v>
      </c>
      <c r="E2" s="57"/>
      <c r="F2" s="63"/>
      <c r="G2" s="57" t="s">
        <v>469</v>
      </c>
    </row>
    <row r="3" spans="1:7" ht="15.6" x14ac:dyDescent="0.3">
      <c r="A3" s="58"/>
      <c r="B3" s="58"/>
      <c r="C3" s="58"/>
      <c r="D3" s="49"/>
      <c r="E3" s="58"/>
      <c r="F3" s="64"/>
      <c r="G3" s="58"/>
    </row>
    <row r="4" spans="1:7" ht="15.6" x14ac:dyDescent="0.3">
      <c r="A4" s="66" t="s">
        <v>532</v>
      </c>
      <c r="B4" s="57"/>
      <c r="C4" s="57"/>
      <c r="D4" s="51"/>
      <c r="E4" s="57"/>
      <c r="F4" s="63"/>
      <c r="G4" s="57"/>
    </row>
    <row r="5" spans="1:7" ht="15.6" x14ac:dyDescent="0.3">
      <c r="A5" s="57" t="s">
        <v>533</v>
      </c>
      <c r="B5" s="57"/>
      <c r="C5" s="57"/>
      <c r="D5" s="51">
        <v>0.12</v>
      </c>
      <c r="E5" s="57"/>
      <c r="F5" s="63"/>
      <c r="G5" s="57" t="s">
        <v>470</v>
      </c>
    </row>
    <row r="6" spans="1:7" ht="15.6" x14ac:dyDescent="0.3">
      <c r="A6" s="58" t="s">
        <v>534</v>
      </c>
      <c r="B6" s="58"/>
      <c r="C6" s="58"/>
      <c r="D6" s="49">
        <v>0.15</v>
      </c>
      <c r="E6" s="58"/>
      <c r="F6" s="64"/>
      <c r="G6" s="58" t="s">
        <v>470</v>
      </c>
    </row>
    <row r="7" spans="1:7" ht="15.6" x14ac:dyDescent="0.3">
      <c r="A7" s="57"/>
      <c r="B7" s="57"/>
      <c r="C7" s="57"/>
      <c r="D7" s="51"/>
      <c r="E7" s="57"/>
      <c r="F7" s="57"/>
      <c r="G7" s="57"/>
    </row>
    <row r="8" spans="1:7" ht="15.6" x14ac:dyDescent="0.3">
      <c r="A8" s="58"/>
      <c r="B8" s="58"/>
      <c r="C8" s="58"/>
      <c r="D8" s="49"/>
      <c r="E8" s="58"/>
      <c r="F8" s="64"/>
      <c r="G8" s="58"/>
    </row>
    <row r="9" spans="1:7" ht="15.6" x14ac:dyDescent="0.3">
      <c r="A9" s="60" t="s">
        <v>471</v>
      </c>
      <c r="B9" s="57"/>
      <c r="C9" s="57"/>
      <c r="D9" s="52" t="s">
        <v>394</v>
      </c>
      <c r="E9" s="57"/>
      <c r="F9" s="65" t="s">
        <v>394</v>
      </c>
      <c r="G9" s="62" t="s">
        <v>472</v>
      </c>
    </row>
    <row r="10" spans="1:7" ht="15.6" x14ac:dyDescent="0.3">
      <c r="A10" s="61" t="s">
        <v>473</v>
      </c>
      <c r="B10" s="58"/>
      <c r="C10" s="58"/>
      <c r="D10" s="48">
        <v>27.5</v>
      </c>
      <c r="E10" s="58"/>
      <c r="F10" s="68" t="s">
        <v>16</v>
      </c>
      <c r="G10" s="58"/>
    </row>
    <row r="11" spans="1:7" ht="15.6" x14ac:dyDescent="0.3">
      <c r="A11" s="62" t="s">
        <v>474</v>
      </c>
      <c r="B11" s="57"/>
      <c r="C11" s="57"/>
      <c r="D11" s="53">
        <v>32.5</v>
      </c>
      <c r="E11" s="57"/>
      <c r="F11" s="69" t="s">
        <v>16</v>
      </c>
      <c r="G11" s="57"/>
    </row>
    <row r="12" spans="1:7" ht="15.6" x14ac:dyDescent="0.3">
      <c r="A12" s="58"/>
      <c r="B12" s="58"/>
      <c r="C12" s="58"/>
      <c r="D12" s="49"/>
      <c r="E12" s="58"/>
      <c r="F12" s="70"/>
      <c r="G12" s="58"/>
    </row>
    <row r="13" spans="1:7" ht="15.6" x14ac:dyDescent="0.3">
      <c r="A13" s="57"/>
      <c r="B13" s="57"/>
      <c r="C13" s="57"/>
      <c r="D13" s="51"/>
      <c r="E13" s="57"/>
      <c r="F13" s="57"/>
      <c r="G13" s="57"/>
    </row>
    <row r="14" spans="1:7" ht="15.6" x14ac:dyDescent="0.3">
      <c r="A14" s="67" t="s">
        <v>475</v>
      </c>
      <c r="B14" s="58"/>
      <c r="C14" s="58"/>
      <c r="D14" s="49"/>
      <c r="E14" s="58"/>
      <c r="F14" s="58"/>
      <c r="G14" s="58"/>
    </row>
    <row r="15" spans="1:7" ht="15.6" x14ac:dyDescent="0.3">
      <c r="A15" s="158" t="s">
        <v>476</v>
      </c>
      <c r="B15" s="158"/>
      <c r="C15" s="158"/>
      <c r="D15" s="158"/>
      <c r="E15" s="158"/>
      <c r="F15" s="158"/>
      <c r="G15" s="158"/>
    </row>
    <row r="16" spans="1:7" ht="15.6" x14ac:dyDescent="0.3">
      <c r="A16" s="159" t="s">
        <v>477</v>
      </c>
      <c r="B16" s="159"/>
      <c r="C16" s="159"/>
      <c r="D16" s="159"/>
      <c r="E16" s="159"/>
      <c r="F16" s="58"/>
      <c r="G16" s="58"/>
    </row>
    <row r="17" spans="1:7" ht="15.6" x14ac:dyDescent="0.3">
      <c r="A17" s="57" t="s">
        <v>478</v>
      </c>
      <c r="B17" s="57"/>
      <c r="C17" s="57"/>
      <c r="D17" s="51">
        <v>0.41</v>
      </c>
      <c r="E17" s="57"/>
      <c r="F17" s="57"/>
      <c r="G17" s="57"/>
    </row>
    <row r="18" spans="1:7" ht="15.6" x14ac:dyDescent="0.3">
      <c r="A18" s="58" t="s">
        <v>479</v>
      </c>
      <c r="B18" s="58"/>
      <c r="C18" s="58"/>
      <c r="D18" s="49">
        <v>1.2</v>
      </c>
      <c r="E18" s="58"/>
      <c r="F18" s="58"/>
      <c r="G18" s="58"/>
    </row>
    <row r="19" spans="1:7" ht="15.6" x14ac:dyDescent="0.3">
      <c r="A19" s="57" t="s">
        <v>480</v>
      </c>
      <c r="B19" s="57"/>
      <c r="C19" s="57"/>
      <c r="D19" s="51">
        <v>25</v>
      </c>
      <c r="E19" s="57"/>
      <c r="F19" s="57"/>
      <c r="G19" s="57"/>
    </row>
    <row r="20" spans="1:7" ht="15.6" x14ac:dyDescent="0.3">
      <c r="A20" s="58" t="s">
        <v>481</v>
      </c>
      <c r="B20" s="58"/>
      <c r="C20" s="58"/>
      <c r="D20" s="49">
        <v>6.8</v>
      </c>
      <c r="E20" s="58"/>
      <c r="F20" s="58"/>
      <c r="G20" s="58"/>
    </row>
  </sheetData>
  <mergeCells count="2">
    <mergeCell ref="A15:G15"/>
    <mergeCell ref="A16:E16"/>
  </mergeCells>
  <hyperlinks>
    <hyperlink ref="F10" r:id="rId1" display="klik hier   " xr:uid="{00000000-0004-0000-0200-000000000000}"/>
    <hyperlink ref="F11" r:id="rId2" display="klik hier                          " xr:uid="{00000000-0004-0000-0200-000001000000}"/>
    <hyperlink ref="A16" r:id="rId3" xr:uid="{00000000-0004-0000-0200-000002000000}"/>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781DF-42B3-4BC7-B24A-A100B8F7ED12}">
  <dimension ref="A1:C42"/>
  <sheetViews>
    <sheetView workbookViewId="0">
      <selection activeCell="F13" sqref="F13"/>
    </sheetView>
  </sheetViews>
  <sheetFormatPr defaultRowHeight="14.4" x14ac:dyDescent="0.3"/>
  <cols>
    <col min="1" max="1" width="39.33203125" customWidth="1"/>
    <col min="2" max="2" width="32.88671875" customWidth="1"/>
    <col min="3" max="3" width="7.5546875" bestFit="1" customWidth="1"/>
  </cols>
  <sheetData>
    <row r="1" spans="1:3" ht="19.8" x14ac:dyDescent="0.3">
      <c r="A1" s="160" t="s">
        <v>666</v>
      </c>
      <c r="B1" s="160"/>
      <c r="C1" s="160"/>
    </row>
    <row r="2" spans="1:3" ht="33" customHeight="1" x14ac:dyDescent="0.3">
      <c r="A2" s="161" t="s">
        <v>684</v>
      </c>
      <c r="B2" s="161"/>
      <c r="C2" s="161"/>
    </row>
    <row r="3" spans="1:3" ht="15" customHeight="1" x14ac:dyDescent="0.3">
      <c r="A3" s="162" t="s">
        <v>667</v>
      </c>
      <c r="B3" s="162"/>
      <c r="C3" s="162"/>
    </row>
    <row r="4" spans="1:3" ht="43.2" x14ac:dyDescent="0.3">
      <c r="A4" s="136" t="s">
        <v>3</v>
      </c>
      <c r="B4" s="136" t="s">
        <v>4</v>
      </c>
      <c r="C4" s="137" t="s">
        <v>668</v>
      </c>
    </row>
    <row r="5" spans="1:3" x14ac:dyDescent="0.3">
      <c r="A5" s="135" t="s">
        <v>397</v>
      </c>
      <c r="B5" s="135" t="s">
        <v>669</v>
      </c>
      <c r="C5" s="138">
        <v>3</v>
      </c>
    </row>
    <row r="6" spans="1:3" x14ac:dyDescent="0.3">
      <c r="A6" s="135" t="s">
        <v>397</v>
      </c>
      <c r="B6" s="135" t="s">
        <v>670</v>
      </c>
      <c r="C6" s="138">
        <v>3</v>
      </c>
    </row>
    <row r="7" spans="1:3" x14ac:dyDescent="0.3">
      <c r="A7" s="135" t="s">
        <v>397</v>
      </c>
      <c r="B7" s="135" t="s">
        <v>671</v>
      </c>
      <c r="C7" s="138">
        <v>2.5</v>
      </c>
    </row>
    <row r="8" spans="1:3" x14ac:dyDescent="0.3">
      <c r="A8" s="135" t="s">
        <v>397</v>
      </c>
      <c r="B8" s="135" t="s">
        <v>672</v>
      </c>
      <c r="C8" s="138">
        <v>2.5</v>
      </c>
    </row>
    <row r="9" spans="1:3" x14ac:dyDescent="0.3">
      <c r="A9" s="135" t="s">
        <v>144</v>
      </c>
      <c r="B9" s="135" t="s">
        <v>613</v>
      </c>
      <c r="C9" s="138">
        <v>2.5</v>
      </c>
    </row>
    <row r="10" spans="1:3" x14ac:dyDescent="0.3">
      <c r="A10" s="135" t="s">
        <v>323</v>
      </c>
      <c r="B10" s="135" t="s">
        <v>585</v>
      </c>
      <c r="C10" s="138">
        <v>4</v>
      </c>
    </row>
    <row r="11" spans="1:3" x14ac:dyDescent="0.3">
      <c r="A11" s="135" t="s">
        <v>323</v>
      </c>
      <c r="B11" s="135" t="s">
        <v>673</v>
      </c>
      <c r="C11" s="138">
        <v>4</v>
      </c>
    </row>
    <row r="12" spans="1:3" x14ac:dyDescent="0.3">
      <c r="A12" s="135" t="s">
        <v>323</v>
      </c>
      <c r="B12" s="135" t="s">
        <v>583</v>
      </c>
      <c r="C12" s="138">
        <v>4</v>
      </c>
    </row>
    <row r="13" spans="1:3" x14ac:dyDescent="0.3">
      <c r="A13" s="135" t="s">
        <v>323</v>
      </c>
      <c r="B13" s="135" t="s">
        <v>674</v>
      </c>
      <c r="C13" s="138">
        <v>3.5</v>
      </c>
    </row>
    <row r="14" spans="1:3" x14ac:dyDescent="0.3">
      <c r="A14" s="135" t="s">
        <v>323</v>
      </c>
      <c r="B14" s="135" t="s">
        <v>675</v>
      </c>
      <c r="C14" s="138">
        <v>3</v>
      </c>
    </row>
    <row r="15" spans="1:3" x14ac:dyDescent="0.3">
      <c r="A15" s="135" t="s">
        <v>323</v>
      </c>
      <c r="B15" s="135" t="s">
        <v>669</v>
      </c>
      <c r="C15" s="138">
        <v>3</v>
      </c>
    </row>
    <row r="16" spans="1:3" x14ac:dyDescent="0.3">
      <c r="A16" s="135" t="s">
        <v>323</v>
      </c>
      <c r="B16" s="135" t="s">
        <v>676</v>
      </c>
      <c r="C16" s="138">
        <v>2.5</v>
      </c>
    </row>
    <row r="17" spans="1:3" x14ac:dyDescent="0.3">
      <c r="A17" s="135" t="s">
        <v>323</v>
      </c>
      <c r="B17" s="135" t="s">
        <v>613</v>
      </c>
      <c r="C17" s="138">
        <v>2.5</v>
      </c>
    </row>
    <row r="18" spans="1:3" x14ac:dyDescent="0.3">
      <c r="A18" s="135" t="s">
        <v>323</v>
      </c>
      <c r="B18" s="135" t="s">
        <v>677</v>
      </c>
      <c r="C18" s="138">
        <v>2.5</v>
      </c>
    </row>
    <row r="19" spans="1:3" x14ac:dyDescent="0.3">
      <c r="A19" s="135" t="s">
        <v>323</v>
      </c>
      <c r="B19" s="135" t="s">
        <v>678</v>
      </c>
      <c r="C19" s="138">
        <v>2</v>
      </c>
    </row>
    <row r="20" spans="1:3" x14ac:dyDescent="0.3">
      <c r="A20" s="135" t="s">
        <v>349</v>
      </c>
      <c r="B20" s="135" t="s">
        <v>673</v>
      </c>
      <c r="C20" s="138">
        <v>4</v>
      </c>
    </row>
    <row r="21" spans="1:3" x14ac:dyDescent="0.3">
      <c r="A21" s="135" t="s">
        <v>350</v>
      </c>
      <c r="B21" s="135" t="s">
        <v>673</v>
      </c>
      <c r="C21" s="138">
        <v>4</v>
      </c>
    </row>
    <row r="22" spans="1:3" x14ac:dyDescent="0.3">
      <c r="A22" s="135" t="s">
        <v>350</v>
      </c>
      <c r="B22" s="135" t="s">
        <v>674</v>
      </c>
      <c r="C22" s="138">
        <v>3.5</v>
      </c>
    </row>
    <row r="23" spans="1:3" x14ac:dyDescent="0.3">
      <c r="A23" s="135" t="s">
        <v>350</v>
      </c>
      <c r="B23" s="135" t="s">
        <v>675</v>
      </c>
      <c r="C23" s="138">
        <v>3</v>
      </c>
    </row>
    <row r="24" spans="1:3" x14ac:dyDescent="0.3">
      <c r="A24" s="135" t="s">
        <v>351</v>
      </c>
      <c r="B24" s="135" t="s">
        <v>673</v>
      </c>
      <c r="C24" s="138">
        <v>4</v>
      </c>
    </row>
    <row r="25" spans="1:3" x14ac:dyDescent="0.3">
      <c r="A25" s="135" t="s">
        <v>351</v>
      </c>
      <c r="B25" s="135" t="s">
        <v>674</v>
      </c>
      <c r="C25" s="138">
        <v>3.5</v>
      </c>
    </row>
    <row r="26" spans="1:3" x14ac:dyDescent="0.3">
      <c r="A26" s="135" t="s">
        <v>351</v>
      </c>
      <c r="B26" s="135" t="s">
        <v>675</v>
      </c>
      <c r="C26" s="138">
        <v>3</v>
      </c>
    </row>
    <row r="27" spans="1:3" x14ac:dyDescent="0.3">
      <c r="A27" s="135" t="s">
        <v>351</v>
      </c>
      <c r="B27" s="135" t="s">
        <v>679</v>
      </c>
      <c r="C27" s="138">
        <v>3</v>
      </c>
    </row>
    <row r="28" spans="1:3" x14ac:dyDescent="0.3">
      <c r="A28" s="135" t="s">
        <v>351</v>
      </c>
      <c r="B28" s="135" t="s">
        <v>676</v>
      </c>
      <c r="C28" s="138">
        <v>2.5</v>
      </c>
    </row>
    <row r="29" spans="1:3" x14ac:dyDescent="0.3">
      <c r="A29" s="135" t="s">
        <v>353</v>
      </c>
      <c r="B29" s="135" t="s">
        <v>669</v>
      </c>
      <c r="C29" s="138">
        <v>3</v>
      </c>
    </row>
    <row r="30" spans="1:3" x14ac:dyDescent="0.3">
      <c r="A30" s="135" t="s">
        <v>353</v>
      </c>
      <c r="B30" s="135" t="s">
        <v>680</v>
      </c>
      <c r="C30" s="138">
        <v>2.5</v>
      </c>
    </row>
    <row r="31" spans="1:3" x14ac:dyDescent="0.3">
      <c r="A31" s="135" t="s">
        <v>681</v>
      </c>
      <c r="B31" s="135" t="s">
        <v>682</v>
      </c>
      <c r="C31" s="138">
        <v>4</v>
      </c>
    </row>
    <row r="32" spans="1:3" x14ac:dyDescent="0.3">
      <c r="A32" s="135" t="s">
        <v>681</v>
      </c>
      <c r="B32" s="135" t="s">
        <v>669</v>
      </c>
      <c r="C32" s="138">
        <v>3.5</v>
      </c>
    </row>
    <row r="33" spans="1:3" x14ac:dyDescent="0.3">
      <c r="A33" s="135" t="s">
        <v>681</v>
      </c>
      <c r="B33" s="135" t="s">
        <v>670</v>
      </c>
      <c r="C33" s="138">
        <v>3</v>
      </c>
    </row>
    <row r="34" spans="1:3" x14ac:dyDescent="0.3">
      <c r="A34" s="135" t="s">
        <v>681</v>
      </c>
      <c r="B34" s="135" t="s">
        <v>683</v>
      </c>
      <c r="C34" s="138">
        <v>2.5</v>
      </c>
    </row>
    <row r="35" spans="1:3" x14ac:dyDescent="0.3">
      <c r="A35" s="135" t="s">
        <v>681</v>
      </c>
      <c r="B35" s="135" t="s">
        <v>680</v>
      </c>
      <c r="C35" s="138">
        <v>2.5</v>
      </c>
    </row>
    <row r="36" spans="1:3" x14ac:dyDescent="0.3">
      <c r="A36" s="135" t="s">
        <v>373</v>
      </c>
      <c r="B36" s="135" t="s">
        <v>673</v>
      </c>
      <c r="C36" s="138">
        <v>4</v>
      </c>
    </row>
    <row r="37" spans="1:3" x14ac:dyDescent="0.3">
      <c r="A37" s="135" t="s">
        <v>373</v>
      </c>
      <c r="B37" s="135" t="s">
        <v>675</v>
      </c>
      <c r="C37" s="138">
        <v>3.5</v>
      </c>
    </row>
    <row r="38" spans="1:3" x14ac:dyDescent="0.3">
      <c r="A38" s="135" t="s">
        <v>373</v>
      </c>
      <c r="B38" s="135" t="s">
        <v>669</v>
      </c>
      <c r="C38" s="138">
        <v>3</v>
      </c>
    </row>
    <row r="39" spans="1:3" x14ac:dyDescent="0.3">
      <c r="A39" s="135" t="s">
        <v>373</v>
      </c>
      <c r="B39" s="135" t="s">
        <v>676</v>
      </c>
      <c r="C39" s="138">
        <v>2.5</v>
      </c>
    </row>
    <row r="40" spans="1:3" x14ac:dyDescent="0.3">
      <c r="A40" s="135" t="s">
        <v>373</v>
      </c>
      <c r="B40" s="135" t="s">
        <v>613</v>
      </c>
      <c r="C40" s="138">
        <v>2.5</v>
      </c>
    </row>
    <row r="41" spans="1:3" x14ac:dyDescent="0.3">
      <c r="A41" s="135" t="s">
        <v>373</v>
      </c>
      <c r="B41" s="135" t="s">
        <v>677</v>
      </c>
      <c r="C41" s="138">
        <v>2.5</v>
      </c>
    </row>
    <row r="42" spans="1:3" x14ac:dyDescent="0.3">
      <c r="A42" s="135" t="s">
        <v>373</v>
      </c>
      <c r="B42" s="135" t="s">
        <v>678</v>
      </c>
      <c r="C42" s="138">
        <v>2</v>
      </c>
    </row>
  </sheetData>
  <mergeCells count="3">
    <mergeCell ref="A1:C1"/>
    <mergeCell ref="A2:C2"/>
    <mergeCell ref="A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Assortiment</vt:lpstr>
      <vt:lpstr>Handelsvoorwaarden</vt:lpstr>
      <vt:lpstr>Diverse artikelen</vt:lpstr>
      <vt:lpstr>Aantal haagconiferen per meter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Bremmer</dc:creator>
  <cp:lastModifiedBy>Liesbeth | Bremmer Boomkwekerijen</cp:lastModifiedBy>
  <cp:lastPrinted>2026-02-23T20:57:00Z</cp:lastPrinted>
  <dcterms:created xsi:type="dcterms:W3CDTF">2022-04-28T06:52:32Z</dcterms:created>
  <dcterms:modified xsi:type="dcterms:W3CDTF">2026-03-03T12:47:59Z</dcterms:modified>
</cp:coreProperties>
</file>