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Communicatie\Nieuwsbrieven\Nieuwsbrieven mailchimp\Nieuwsbrieven 2026\Nieuwsbrief 2026-17\"/>
    </mc:Choice>
  </mc:AlternateContent>
  <xr:revisionPtr revIDLastSave="0" documentId="8_{24776319-1DC7-4473-B1FA-9E8B76576541}" xr6:coauthVersionLast="47" xr6:coauthVersionMax="47" xr10:uidLastSave="{00000000-0000-0000-0000-000000000000}"/>
  <bookViews>
    <workbookView xWindow="-108" yWindow="-108" windowWidth="30936" windowHeight="16896" xr2:uid="{00000000-000D-0000-FFFF-FFFF00000000}"/>
  </bookViews>
  <sheets>
    <sheet name="Assortiment" sheetId="1" r:id="rId1"/>
    <sheet name="Handelsvoorwaarden" sheetId="4" r:id="rId2"/>
    <sheet name="Diverse artikelen" sheetId="2" r:id="rId3"/>
    <sheet name="Aantal haagconiferen per meter" sheetId="5" r:id="rId4"/>
  </sheets>
  <definedNames>
    <definedName name="_xlnm._FilterDatabase" localSheetId="0" hidden="1">Assortiment!$A$11:$P$354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4" i="1" l="1"/>
  <c r="E345" i="1"/>
  <c r="E346" i="1"/>
  <c r="E347" i="1"/>
  <c r="E348" i="1"/>
  <c r="E349" i="1"/>
  <c r="E59" i="1"/>
  <c r="E296" i="1"/>
  <c r="I311" i="1"/>
  <c r="I322" i="1"/>
  <c r="I341" i="1"/>
  <c r="E341" i="1"/>
  <c r="I340" i="1"/>
  <c r="E340" i="1"/>
  <c r="I352" i="1"/>
  <c r="E352" i="1"/>
  <c r="I327" i="1"/>
  <c r="E327" i="1"/>
  <c r="I278" i="1"/>
  <c r="E278" i="1"/>
  <c r="E315" i="1"/>
  <c r="E90" i="1"/>
  <c r="E300" i="1" l="1"/>
  <c r="I337" i="1"/>
  <c r="E337" i="1"/>
  <c r="E24" i="1"/>
  <c r="E26" i="1"/>
  <c r="E30" i="1"/>
  <c r="E19" i="1"/>
  <c r="E295" i="1"/>
  <c r="E292" i="1"/>
  <c r="E289" i="1"/>
  <c r="E287" i="1"/>
  <c r="E282" i="1"/>
  <c r="E274" i="1"/>
  <c r="E267" i="1"/>
  <c r="E265" i="1"/>
  <c r="E262" i="1"/>
  <c r="E260" i="1"/>
  <c r="E252" i="1"/>
  <c r="E250" i="1"/>
  <c r="E248" i="1"/>
  <c r="E246" i="1"/>
  <c r="E244" i="1"/>
  <c r="E238" i="1"/>
  <c r="E237" i="1"/>
  <c r="E234" i="1"/>
  <c r="E231" i="1"/>
  <c r="E226" i="1"/>
  <c r="E221" i="1"/>
  <c r="E213" i="1"/>
  <c r="E207" i="1"/>
  <c r="E204" i="1"/>
  <c r="E202" i="1"/>
  <c r="E199" i="1"/>
  <c r="E197" i="1"/>
  <c r="E195" i="1"/>
  <c r="E191" i="1"/>
  <c r="E189" i="1"/>
  <c r="E187" i="1"/>
  <c r="E183" i="1"/>
  <c r="E180" i="1"/>
  <c r="E176" i="1"/>
  <c r="E172" i="1"/>
  <c r="E168" i="1"/>
  <c r="E165" i="1"/>
  <c r="E163" i="1"/>
  <c r="E162" i="1"/>
  <c r="E161" i="1"/>
  <c r="E158" i="1"/>
  <c r="E155" i="1"/>
  <c r="E153" i="1"/>
  <c r="E150" i="1"/>
  <c r="E146" i="1"/>
  <c r="E143" i="1"/>
  <c r="E141" i="1"/>
  <c r="E137" i="1"/>
  <c r="E127" i="1"/>
  <c r="E122" i="1"/>
  <c r="E117" i="1"/>
  <c r="E115" i="1"/>
  <c r="E112" i="1"/>
  <c r="E102" i="1"/>
  <c r="E101" i="1"/>
  <c r="E97" i="1"/>
  <c r="E95" i="1"/>
  <c r="E93" i="1"/>
  <c r="E88" i="1"/>
  <c r="E83" i="1"/>
  <c r="E80" i="1"/>
  <c r="E78" i="1"/>
  <c r="E74" i="1"/>
  <c r="E72" i="1"/>
  <c r="E68" i="1"/>
  <c r="E66" i="1"/>
  <c r="E55" i="1"/>
  <c r="E51" i="1"/>
  <c r="E39" i="1"/>
  <c r="E37" i="1"/>
  <c r="E35" i="1"/>
  <c r="E32" i="1"/>
  <c r="E28" i="1"/>
  <c r="E21" i="1"/>
  <c r="E17" i="1"/>
  <c r="E15" i="1"/>
  <c r="I87" i="1"/>
  <c r="I88" i="1"/>
  <c r="I119" i="1"/>
  <c r="E119" i="1"/>
  <c r="I95" i="1"/>
  <c r="I184" i="1"/>
  <c r="E184" i="1"/>
  <c r="I200" i="1" l="1"/>
  <c r="E200" i="1"/>
  <c r="I226" i="1"/>
  <c r="I150" i="1"/>
  <c r="I302" i="1" l="1"/>
  <c r="I289" i="1"/>
  <c r="I28" i="1"/>
  <c r="I277" i="1"/>
  <c r="E277" i="1"/>
  <c r="E275" i="1"/>
  <c r="I275" i="1"/>
  <c r="E261" i="1"/>
  <c r="I261" i="1"/>
  <c r="I262" i="1"/>
  <c r="I144" i="1"/>
  <c r="E144" i="1"/>
  <c r="I55" i="1"/>
  <c r="E210" i="1" l="1"/>
  <c r="I33" i="1"/>
  <c r="I34" i="1"/>
  <c r="I35" i="1"/>
  <c r="E34" i="1"/>
  <c r="I221" i="1"/>
  <c r="I354" i="1"/>
  <c r="E354" i="1"/>
  <c r="I353" i="1"/>
  <c r="E353" i="1"/>
  <c r="I351" i="1"/>
  <c r="E351" i="1"/>
  <c r="I350" i="1"/>
  <c r="E350" i="1"/>
  <c r="I343" i="1"/>
  <c r="E343" i="1"/>
  <c r="I342" i="1"/>
  <c r="E342" i="1"/>
  <c r="I339" i="1"/>
  <c r="E339" i="1"/>
  <c r="I338" i="1"/>
  <c r="E338" i="1"/>
  <c r="I270" i="1" l="1"/>
  <c r="E270" i="1"/>
  <c r="I163" i="1"/>
  <c r="I238" i="1"/>
  <c r="I214" i="1"/>
  <c r="I224" i="1"/>
  <c r="E214" i="1"/>
  <c r="E224" i="1"/>
  <c r="I213" i="1"/>
  <c r="I207" i="1"/>
  <c r="I206" i="1"/>
  <c r="E206" i="1"/>
  <c r="I195" i="1"/>
  <c r="I112" i="1"/>
  <c r="E87" i="1"/>
  <c r="I15" i="1" l="1"/>
  <c r="E313" i="1" l="1"/>
  <c r="E293" i="1"/>
  <c r="E283" i="1"/>
  <c r="E253" i="1"/>
  <c r="E230" i="1"/>
  <c r="E186" i="1"/>
  <c r="E174" i="1"/>
  <c r="E110" i="1"/>
  <c r="E63" i="1"/>
  <c r="E18" i="1" l="1"/>
  <c r="E333" i="1" l="1"/>
  <c r="E334" i="1"/>
  <c r="I209" i="1" l="1"/>
  <c r="E209" i="1"/>
  <c r="I208" i="1"/>
  <c r="E208" i="1"/>
  <c r="I103" i="1" l="1"/>
  <c r="E103" i="1"/>
  <c r="I53" i="1" l="1"/>
  <c r="I26" i="1"/>
  <c r="I14" i="1" l="1"/>
  <c r="E14" i="1"/>
  <c r="I332" i="1" l="1"/>
  <c r="E311" i="1" l="1"/>
  <c r="I61" i="1" l="1"/>
  <c r="E61" i="1"/>
  <c r="E16" i="1"/>
  <c r="I16" i="1"/>
  <c r="I17" i="1"/>
  <c r="I20" i="1"/>
  <c r="I21" i="1"/>
  <c r="I22" i="1"/>
  <c r="E23" i="1"/>
  <c r="I23" i="1"/>
  <c r="E25" i="1"/>
  <c r="I25" i="1"/>
  <c r="E27" i="1"/>
  <c r="I27" i="1"/>
  <c r="E29" i="1"/>
  <c r="I29" i="1"/>
  <c r="E31" i="1"/>
  <c r="I31" i="1"/>
  <c r="I32" i="1"/>
  <c r="E33" i="1"/>
  <c r="E36" i="1"/>
  <c r="I37" i="1"/>
  <c r="E38" i="1"/>
  <c r="I38" i="1"/>
  <c r="I39" i="1"/>
  <c r="E40" i="1"/>
  <c r="I40" i="1"/>
  <c r="E41" i="1"/>
  <c r="I41" i="1"/>
  <c r="E42" i="1"/>
  <c r="I42" i="1"/>
  <c r="E43" i="1"/>
  <c r="I43" i="1"/>
  <c r="E44" i="1"/>
  <c r="I44" i="1"/>
  <c r="E45" i="1"/>
  <c r="I45" i="1"/>
  <c r="E46" i="1"/>
  <c r="I46" i="1"/>
  <c r="E47" i="1"/>
  <c r="I47" i="1"/>
  <c r="E48" i="1"/>
  <c r="I48" i="1"/>
  <c r="E49" i="1"/>
  <c r="I49" i="1"/>
  <c r="E50" i="1"/>
  <c r="I50" i="1"/>
  <c r="I51" i="1"/>
  <c r="E52" i="1"/>
  <c r="I52" i="1"/>
  <c r="E54" i="1"/>
  <c r="I54" i="1"/>
  <c r="E56" i="1"/>
  <c r="I56" i="1"/>
  <c r="E57" i="1"/>
  <c r="I57" i="1"/>
  <c r="E58" i="1"/>
  <c r="I58" i="1"/>
  <c r="E60" i="1"/>
  <c r="I60" i="1"/>
  <c r="E62" i="1"/>
  <c r="I62" i="1"/>
  <c r="E64" i="1"/>
  <c r="I64" i="1"/>
  <c r="E65" i="1"/>
  <c r="I65" i="1"/>
  <c r="I66" i="1"/>
  <c r="E67" i="1"/>
  <c r="I67" i="1"/>
  <c r="I68" i="1"/>
  <c r="E69" i="1"/>
  <c r="I69" i="1"/>
  <c r="E70" i="1"/>
  <c r="I70" i="1"/>
  <c r="E71" i="1"/>
  <c r="I71" i="1"/>
  <c r="I72" i="1"/>
  <c r="E73" i="1"/>
  <c r="I73" i="1"/>
  <c r="I74" i="1"/>
  <c r="E75" i="1"/>
  <c r="I75" i="1"/>
  <c r="E76" i="1"/>
  <c r="I76" i="1"/>
  <c r="E77" i="1"/>
  <c r="I77" i="1"/>
  <c r="I78" i="1"/>
  <c r="E79" i="1"/>
  <c r="I79" i="1"/>
  <c r="I80" i="1"/>
  <c r="E81" i="1"/>
  <c r="I81" i="1"/>
  <c r="E82" i="1"/>
  <c r="I82" i="1"/>
  <c r="I83" i="1"/>
  <c r="E84" i="1"/>
  <c r="I84" i="1"/>
  <c r="E85" i="1"/>
  <c r="E86" i="1"/>
  <c r="I86" i="1"/>
  <c r="E89" i="1"/>
  <c r="I89" i="1"/>
  <c r="I90" i="1"/>
  <c r="E91" i="1"/>
  <c r="I91" i="1"/>
  <c r="E92" i="1"/>
  <c r="I92" i="1"/>
  <c r="I93" i="1"/>
  <c r="E94" i="1"/>
  <c r="I94" i="1"/>
  <c r="E96" i="1"/>
  <c r="I96" i="1"/>
  <c r="I97" i="1"/>
  <c r="E98" i="1"/>
  <c r="I98" i="1"/>
  <c r="E99" i="1"/>
  <c r="I99" i="1"/>
  <c r="E100" i="1"/>
  <c r="I100" i="1"/>
  <c r="I101" i="1"/>
  <c r="I102" i="1"/>
  <c r="E104" i="1"/>
  <c r="I104" i="1"/>
  <c r="E105" i="1"/>
  <c r="I105" i="1"/>
  <c r="E106" i="1"/>
  <c r="I106" i="1"/>
  <c r="E107" i="1"/>
  <c r="I107" i="1"/>
  <c r="E108" i="1"/>
  <c r="I108" i="1"/>
  <c r="I110" i="1"/>
  <c r="E111" i="1"/>
  <c r="I111" i="1"/>
  <c r="E113" i="1"/>
  <c r="I113" i="1"/>
  <c r="E114" i="1"/>
  <c r="I114" i="1"/>
  <c r="I115" i="1"/>
  <c r="E116" i="1"/>
  <c r="I116" i="1"/>
  <c r="I117" i="1"/>
  <c r="E118" i="1"/>
  <c r="I118" i="1"/>
  <c r="E120" i="1"/>
  <c r="I120" i="1"/>
  <c r="E121" i="1"/>
  <c r="I121" i="1"/>
  <c r="I122" i="1"/>
  <c r="E123" i="1"/>
  <c r="I123" i="1"/>
  <c r="E124" i="1"/>
  <c r="I124" i="1"/>
  <c r="E125" i="1"/>
  <c r="I125" i="1"/>
  <c r="E126" i="1"/>
  <c r="I126" i="1"/>
  <c r="I127" i="1"/>
  <c r="E128" i="1"/>
  <c r="I128" i="1"/>
  <c r="E129" i="1"/>
  <c r="I129" i="1"/>
  <c r="E130" i="1"/>
  <c r="E131" i="1"/>
  <c r="I131" i="1"/>
  <c r="E132" i="1"/>
  <c r="I132" i="1"/>
  <c r="E133" i="1"/>
  <c r="I133" i="1"/>
  <c r="E134" i="1"/>
  <c r="I134" i="1"/>
  <c r="E135" i="1"/>
  <c r="I135" i="1"/>
  <c r="E136" i="1"/>
  <c r="I136" i="1"/>
  <c r="I137" i="1"/>
  <c r="E138" i="1"/>
  <c r="E139" i="1"/>
  <c r="I139" i="1"/>
  <c r="E140" i="1"/>
  <c r="I140" i="1"/>
  <c r="I141" i="1"/>
  <c r="E142" i="1"/>
  <c r="I143" i="1"/>
  <c r="E145" i="1"/>
  <c r="I145" i="1"/>
  <c r="I146" i="1"/>
  <c r="E147" i="1"/>
  <c r="I147" i="1"/>
  <c r="E148" i="1"/>
  <c r="I148" i="1"/>
  <c r="E149" i="1"/>
  <c r="E151" i="1"/>
  <c r="E152" i="1"/>
  <c r="I152" i="1"/>
  <c r="E154" i="1"/>
  <c r="I154" i="1"/>
  <c r="I155" i="1"/>
  <c r="E156" i="1"/>
  <c r="I156" i="1"/>
  <c r="E157" i="1"/>
  <c r="I157" i="1"/>
  <c r="I158" i="1"/>
  <c r="E159" i="1"/>
  <c r="I159" i="1"/>
  <c r="E160" i="1"/>
  <c r="I160" i="1"/>
  <c r="I161" i="1"/>
  <c r="I162" i="1"/>
  <c r="E164" i="1"/>
  <c r="I164" i="1"/>
  <c r="I165" i="1"/>
  <c r="E166" i="1"/>
  <c r="I166" i="1"/>
  <c r="E167" i="1"/>
  <c r="I167" i="1"/>
  <c r="E169" i="1"/>
  <c r="I169" i="1"/>
  <c r="E170" i="1"/>
  <c r="I170" i="1"/>
  <c r="E171" i="1"/>
  <c r="I171" i="1"/>
  <c r="I172" i="1"/>
  <c r="E173" i="1"/>
  <c r="I173" i="1"/>
  <c r="I174" i="1"/>
  <c r="E175" i="1"/>
  <c r="I175" i="1"/>
  <c r="I176" i="1"/>
  <c r="E177" i="1"/>
  <c r="I177" i="1"/>
  <c r="E178" i="1"/>
  <c r="I178" i="1"/>
  <c r="E179" i="1"/>
  <c r="I180" i="1"/>
  <c r="E181" i="1"/>
  <c r="I181" i="1"/>
  <c r="E182" i="1"/>
  <c r="I182" i="1"/>
  <c r="I183" i="1"/>
  <c r="E185" i="1"/>
  <c r="I185" i="1"/>
  <c r="I186" i="1"/>
  <c r="I187" i="1"/>
  <c r="E188" i="1"/>
  <c r="I188" i="1"/>
  <c r="I189" i="1"/>
  <c r="E190" i="1"/>
  <c r="I190" i="1"/>
  <c r="I191" i="1"/>
  <c r="E192" i="1"/>
  <c r="I192" i="1"/>
  <c r="E193" i="1"/>
  <c r="I193" i="1"/>
  <c r="E194" i="1"/>
  <c r="I194" i="1"/>
  <c r="E196" i="1"/>
  <c r="I196" i="1"/>
  <c r="I197" i="1"/>
  <c r="E198" i="1"/>
  <c r="I198" i="1"/>
  <c r="I199" i="1"/>
  <c r="E201" i="1"/>
  <c r="I201" i="1"/>
  <c r="I202" i="1"/>
  <c r="E203" i="1"/>
  <c r="I203" i="1"/>
  <c r="I204" i="1"/>
  <c r="E205" i="1"/>
  <c r="I205" i="1"/>
  <c r="E211" i="1"/>
  <c r="I211" i="1"/>
  <c r="E212" i="1"/>
  <c r="I212" i="1"/>
  <c r="E215" i="1"/>
  <c r="I215" i="1"/>
  <c r="E216" i="1"/>
  <c r="I216" i="1"/>
  <c r="E217" i="1"/>
  <c r="I217" i="1"/>
  <c r="E218" i="1"/>
  <c r="I218" i="1"/>
  <c r="E219" i="1"/>
  <c r="I219" i="1"/>
  <c r="E220" i="1"/>
  <c r="I220" i="1"/>
  <c r="E222" i="1"/>
  <c r="I222" i="1"/>
  <c r="E223" i="1"/>
  <c r="I223" i="1"/>
  <c r="E225" i="1"/>
  <c r="I225" i="1"/>
  <c r="E227" i="1"/>
  <c r="I227" i="1"/>
  <c r="E228" i="1"/>
  <c r="I228" i="1"/>
  <c r="E229" i="1"/>
  <c r="I229" i="1"/>
  <c r="I230" i="1"/>
  <c r="I231" i="1"/>
  <c r="E232" i="1"/>
  <c r="I232" i="1"/>
  <c r="E233" i="1"/>
  <c r="I233" i="1"/>
  <c r="I234" i="1"/>
  <c r="E235" i="1"/>
  <c r="I235" i="1"/>
  <c r="E236" i="1"/>
  <c r="I236" i="1"/>
  <c r="I237" i="1"/>
  <c r="E239" i="1"/>
  <c r="I239" i="1"/>
  <c r="E240" i="1"/>
  <c r="I240" i="1"/>
  <c r="E241" i="1"/>
  <c r="I241" i="1"/>
  <c r="E242" i="1"/>
  <c r="I242" i="1"/>
  <c r="E243" i="1"/>
  <c r="I243" i="1"/>
  <c r="I244" i="1"/>
  <c r="E245" i="1"/>
  <c r="I245" i="1"/>
  <c r="I246" i="1"/>
  <c r="E247" i="1"/>
  <c r="I247" i="1"/>
  <c r="I248" i="1"/>
  <c r="E249" i="1"/>
  <c r="I249" i="1"/>
  <c r="I250" i="1"/>
  <c r="E251" i="1"/>
  <c r="I251" i="1"/>
  <c r="I252" i="1"/>
  <c r="I253" i="1"/>
  <c r="E254" i="1"/>
  <c r="I254" i="1"/>
  <c r="E255" i="1"/>
  <c r="I255" i="1"/>
  <c r="E256" i="1"/>
  <c r="E257" i="1"/>
  <c r="E258" i="1"/>
  <c r="I258" i="1"/>
  <c r="E259" i="1"/>
  <c r="I260" i="1"/>
  <c r="I263" i="1"/>
  <c r="I265" i="1"/>
  <c r="E266" i="1"/>
  <c r="I266" i="1"/>
  <c r="I267" i="1"/>
  <c r="E268" i="1"/>
  <c r="I268" i="1"/>
  <c r="E269" i="1"/>
  <c r="I269" i="1"/>
  <c r="E271" i="1"/>
  <c r="I271" i="1"/>
  <c r="E272" i="1"/>
  <c r="I272" i="1"/>
  <c r="E273" i="1"/>
  <c r="I273" i="1"/>
  <c r="I274" i="1"/>
  <c r="E276" i="1"/>
  <c r="I276" i="1"/>
  <c r="E279" i="1"/>
  <c r="I279" i="1"/>
  <c r="E280" i="1"/>
  <c r="I280" i="1"/>
  <c r="E281" i="1"/>
  <c r="I281" i="1"/>
  <c r="I282" i="1"/>
  <c r="I283" i="1"/>
  <c r="E284" i="1"/>
  <c r="I284" i="1"/>
  <c r="E285" i="1"/>
  <c r="I285" i="1"/>
  <c r="E286" i="1"/>
  <c r="I286" i="1"/>
  <c r="I287" i="1"/>
  <c r="E288" i="1"/>
  <c r="I288" i="1"/>
  <c r="E290" i="1"/>
  <c r="I290" i="1"/>
  <c r="E291" i="1"/>
  <c r="I291" i="1"/>
  <c r="E294" i="1"/>
  <c r="I294" i="1"/>
  <c r="I295" i="1"/>
  <c r="E298" i="1"/>
  <c r="I298" i="1"/>
  <c r="E299" i="1"/>
  <c r="I299" i="1"/>
  <c r="I300" i="1"/>
  <c r="E301" i="1"/>
  <c r="I301" i="1"/>
  <c r="E303" i="1"/>
  <c r="I303" i="1"/>
  <c r="E304" i="1"/>
  <c r="I304" i="1"/>
  <c r="E305" i="1"/>
  <c r="I305" i="1"/>
  <c r="E306" i="1"/>
  <c r="I306" i="1"/>
  <c r="E307" i="1"/>
  <c r="I307" i="1"/>
  <c r="E308" i="1"/>
  <c r="I308" i="1"/>
  <c r="E309" i="1"/>
  <c r="I309" i="1"/>
  <c r="E310" i="1"/>
  <c r="I310" i="1"/>
  <c r="E312" i="1"/>
  <c r="I312" i="1"/>
  <c r="I313" i="1"/>
  <c r="E314" i="1"/>
  <c r="I314" i="1"/>
  <c r="I315" i="1"/>
  <c r="E316" i="1"/>
  <c r="I316" i="1"/>
  <c r="E317" i="1"/>
  <c r="I317" i="1"/>
  <c r="E318" i="1"/>
  <c r="I318" i="1"/>
  <c r="E319" i="1"/>
  <c r="I319" i="1"/>
  <c r="E320" i="1"/>
  <c r="I320" i="1"/>
  <c r="E321" i="1"/>
  <c r="I321" i="1"/>
  <c r="E322" i="1"/>
  <c r="E323" i="1"/>
  <c r="I323" i="1"/>
  <c r="E324" i="1"/>
  <c r="I324" i="1"/>
  <c r="E325" i="1"/>
  <c r="I325" i="1"/>
  <c r="E326" i="1"/>
  <c r="I326" i="1"/>
  <c r="E328" i="1"/>
  <c r="I328" i="1"/>
  <c r="E329" i="1"/>
  <c r="I329" i="1"/>
  <c r="E330" i="1"/>
  <c r="I330" i="1"/>
  <c r="E331" i="1"/>
  <c r="I331" i="1"/>
  <c r="E332" i="1"/>
  <c r="I333" i="1"/>
  <c r="I334" i="1"/>
</calcChain>
</file>

<file path=xl/sharedStrings.xml><?xml version="1.0" encoding="utf-8"?>
<sst xmlns="http://schemas.openxmlformats.org/spreadsheetml/2006/main" count="2606" uniqueCount="734">
  <si>
    <t>Bel: +31 182 61 29 28</t>
  </si>
  <si>
    <t>Lagen/CC</t>
  </si>
  <si>
    <t>Prijs €</t>
  </si>
  <si>
    <t>Soort</t>
  </si>
  <si>
    <t>Maat</t>
  </si>
  <si>
    <t>Plantmaat</t>
  </si>
  <si>
    <t>Pot</t>
  </si>
  <si>
    <t>Hoogte</t>
  </si>
  <si>
    <t>Planten/laag</t>
  </si>
  <si>
    <t>Barcode</t>
  </si>
  <si>
    <t>Foto</t>
  </si>
  <si>
    <t>Opmerking</t>
  </si>
  <si>
    <t>o</t>
  </si>
  <si>
    <t>Regel voor opmaak</t>
  </si>
  <si>
    <t>20-25</t>
  </si>
  <si>
    <t>C3</t>
  </si>
  <si>
    <t>klik hier</t>
  </si>
  <si>
    <t>25-30</t>
  </si>
  <si>
    <t>C5</t>
  </si>
  <si>
    <t>40-50</t>
  </si>
  <si>
    <t>30-40</t>
  </si>
  <si>
    <t>6a</t>
  </si>
  <si>
    <t>191000.040C03</t>
  </si>
  <si>
    <t>Abies koreana</t>
  </si>
  <si>
    <t>191000.040C05</t>
  </si>
  <si>
    <t>Araucaria araucana</t>
  </si>
  <si>
    <t>7b</t>
  </si>
  <si>
    <t>196000.060C03</t>
  </si>
  <si>
    <t>Cedrus deodara</t>
  </si>
  <si>
    <t>50-60</t>
  </si>
  <si>
    <t>196000.080C05</t>
  </si>
  <si>
    <t>60-80</t>
  </si>
  <si>
    <t>Cedrus deodara 'Aurea'</t>
  </si>
  <si>
    <t>196400.025C03</t>
  </si>
  <si>
    <t>Cedrus deodara 'Feelin' Blue'</t>
  </si>
  <si>
    <t>196600.030C03</t>
  </si>
  <si>
    <t>Cedrus deodara 'Golden Horizon'</t>
  </si>
  <si>
    <t>Cedrus deodara 'Pendula'</t>
  </si>
  <si>
    <t>Cedrus libani</t>
  </si>
  <si>
    <t>7a</t>
  </si>
  <si>
    <t>198500.060C03</t>
  </si>
  <si>
    <t>Cedrus libani 'Glauca'</t>
  </si>
  <si>
    <t>198500.080C05</t>
  </si>
  <si>
    <t>198500.100C07</t>
  </si>
  <si>
    <t>80-100</t>
  </si>
  <si>
    <t>C7,5</t>
  </si>
  <si>
    <t>Cedrus libani 'Glauca Pendula'</t>
  </si>
  <si>
    <t>201100.040C03</t>
  </si>
  <si>
    <t>Cephalotaxus harringtonii 'Fastigiata'</t>
  </si>
  <si>
    <t>201100.060C05</t>
  </si>
  <si>
    <t>201200.040C03</t>
  </si>
  <si>
    <t>Cephalotaxus harringtonii 'Korean Gold'</t>
  </si>
  <si>
    <t>201700.060C03</t>
  </si>
  <si>
    <t>Chamaecyparis law. 'Columnaris'</t>
  </si>
  <si>
    <t>201850.050C03</t>
  </si>
  <si>
    <t>Chamaecyparis law. 'Drooping Solo'</t>
  </si>
  <si>
    <t>6b</t>
  </si>
  <si>
    <t>202000.040C03</t>
  </si>
  <si>
    <t>Chamaecyparis law. 'Ellwoodii'</t>
  </si>
  <si>
    <t>202200.040C03</t>
  </si>
  <si>
    <t xml:space="preserve">Chamaecyparis law. 'Ellw. Gold'  </t>
  </si>
  <si>
    <t>203000.040C03</t>
  </si>
  <si>
    <t>Chamaecyparis law. 'Globosa'</t>
  </si>
  <si>
    <t>205000.050C03</t>
  </si>
  <si>
    <t>Chamaecyparis law. 'Ivonne'</t>
  </si>
  <si>
    <t>205500.050C03</t>
  </si>
  <si>
    <t>206000.040C03</t>
  </si>
  <si>
    <t>Chamaecyparis law. 'Little Spire'</t>
  </si>
  <si>
    <t>213000.030C03</t>
  </si>
  <si>
    <t>Chamaecyparis law. 'Pearly Swirls'</t>
  </si>
  <si>
    <t>214000.040C03</t>
  </si>
  <si>
    <t>Chamaecyparis law. 'Snow White'</t>
  </si>
  <si>
    <t>224400.030C03</t>
  </si>
  <si>
    <t>Chamaecyparis law. 'Sunkist'</t>
  </si>
  <si>
    <t>224400.040C05</t>
  </si>
  <si>
    <t>224700.040C03</t>
  </si>
  <si>
    <t>Chamaecyparis law. 'Wisselii'</t>
  </si>
  <si>
    <t>5b</t>
  </si>
  <si>
    <t>Chamaecyparis nootk. 'Pendula'</t>
  </si>
  <si>
    <t>224850.025C03</t>
  </si>
  <si>
    <t>Chamaecyparis obtusa 'Brigitte'</t>
  </si>
  <si>
    <t>224900.020C03</t>
  </si>
  <si>
    <t>Chamaecyparis obtusa 'Butterball'</t>
  </si>
  <si>
    <t>15-20</t>
  </si>
  <si>
    <t>225000.020C03</t>
  </si>
  <si>
    <t>Chamaecyparis obtusa 'Drath'</t>
  </si>
  <si>
    <t>225100.040C03</t>
  </si>
  <si>
    <t>Chamaecyparis obtusa 'Fernspray Gold'</t>
  </si>
  <si>
    <t>225400.020C03</t>
  </si>
  <si>
    <t>Chamaecyparis obtusa 'Maureen'</t>
  </si>
  <si>
    <t>225500.025C03</t>
  </si>
  <si>
    <t>Chamaecyparis obtusa 'Nana Aurea'</t>
  </si>
  <si>
    <t>225500.030C05</t>
  </si>
  <si>
    <t>225600.025C03</t>
  </si>
  <si>
    <t>Chamaecyparis obtusa 'Nana Gracilis'</t>
  </si>
  <si>
    <t>225600.030C05</t>
  </si>
  <si>
    <t>225700.030C03</t>
  </si>
  <si>
    <t>Chamaecyparis obtusa 'Pygmaea'</t>
  </si>
  <si>
    <t>225800.030C03</t>
  </si>
  <si>
    <t>Chamaecyparis obtusa 'Saffron Spray'</t>
  </si>
  <si>
    <t>226000.030C03</t>
  </si>
  <si>
    <t>Chamaecyparis pis. 'Baby Blue'</t>
  </si>
  <si>
    <t xml:space="preserve">25-30 </t>
  </si>
  <si>
    <t>226050.025C03</t>
  </si>
  <si>
    <t>226150.030C03</t>
  </si>
  <si>
    <t>226300.030C03</t>
  </si>
  <si>
    <t>Chamaecyparis pis. 'Filifera Aurea'</t>
  </si>
  <si>
    <t>226300.040C05</t>
  </si>
  <si>
    <t>226400.030C03</t>
  </si>
  <si>
    <t>Chamaecyparis pis. 'Filifera Nana'</t>
  </si>
  <si>
    <t>226400.040C05</t>
  </si>
  <si>
    <t>226600.030C03</t>
  </si>
  <si>
    <t>Chamaecyparis pis. 'Squarrosa'</t>
  </si>
  <si>
    <t>226700.025C03</t>
  </si>
  <si>
    <t>Chamaecyparis pis. 'Sungold'</t>
  </si>
  <si>
    <t>226700.040C05</t>
  </si>
  <si>
    <t>226800.025C03</t>
  </si>
  <si>
    <t>227100.050C03</t>
  </si>
  <si>
    <t>Cryptomeria jap. 'Cristata'</t>
  </si>
  <si>
    <t>227300.050C05</t>
  </si>
  <si>
    <t>Cryptomeria jap. 'Elegans Virides'</t>
  </si>
  <si>
    <t>227400.040C03</t>
  </si>
  <si>
    <t>Cryptomeria jap. 'Jindai'</t>
  </si>
  <si>
    <t>227450.100C05</t>
  </si>
  <si>
    <t xml:space="preserve">Cryptomeria jap. 'Kitayama' </t>
  </si>
  <si>
    <t>227470.060C03</t>
  </si>
  <si>
    <t>227500.030C03</t>
  </si>
  <si>
    <t>Cryptomeria jap. 'Little Champion'</t>
  </si>
  <si>
    <t>227550.025C03</t>
  </si>
  <si>
    <t>Cryptomeria jap. 'Little Sonja'</t>
  </si>
  <si>
    <t>227600.030C03</t>
  </si>
  <si>
    <t>Cryptomeria jap. 'Monstrosa Nana'</t>
  </si>
  <si>
    <t>227700.060C03</t>
  </si>
  <si>
    <t>Cryptomeria jap. 'Rasen'</t>
  </si>
  <si>
    <t>227700.100C05</t>
  </si>
  <si>
    <t>Cryptomeria jap. 'Sekkan'</t>
  </si>
  <si>
    <t>227850.020C03</t>
  </si>
  <si>
    <t>Cryptomeria jap. 'Twinkle Toes'</t>
  </si>
  <si>
    <t>227900.025C03</t>
  </si>
  <si>
    <t>Cryptomeria jap. 'Vilmoriniana'</t>
  </si>
  <si>
    <t>228000.025C03</t>
  </si>
  <si>
    <t>Cryptomeria jap. 'Vilmorin Gold'</t>
  </si>
  <si>
    <t>228100.025C03</t>
  </si>
  <si>
    <t>Cryptomeria jap. 'Yokohama'</t>
  </si>
  <si>
    <t>Cupressocyparis leyl. 'Gold Rider'</t>
  </si>
  <si>
    <t>Cupressus arizonica 'Glauca'</t>
  </si>
  <si>
    <t>Cupressus sempervirens 'Totem'</t>
  </si>
  <si>
    <t>Ginkgo biloba</t>
  </si>
  <si>
    <t>5a</t>
  </si>
  <si>
    <t>229900.025C03</t>
  </si>
  <si>
    <t>Juniperus chinensis 'Blaauw'</t>
  </si>
  <si>
    <t>230000.040C03</t>
  </si>
  <si>
    <t>Juniperus chinensis 'Blue Alps'</t>
  </si>
  <si>
    <t>230000.050C05</t>
  </si>
  <si>
    <t>230200.050C03</t>
  </si>
  <si>
    <t>Juniperus chinensis 'Stricta'</t>
  </si>
  <si>
    <t>230200.060C05</t>
  </si>
  <si>
    <t>230200.080C07</t>
  </si>
  <si>
    <t>230700.040C03</t>
  </si>
  <si>
    <t>Juniperus communis 'Compressa'</t>
  </si>
  <si>
    <t>231500.040C03</t>
  </si>
  <si>
    <t>Juniperus communis 'Green Carpet'</t>
  </si>
  <si>
    <t>231500.050C05</t>
  </si>
  <si>
    <t>232000.030C03</t>
  </si>
  <si>
    <t>Juniperus communis 'Repanda'</t>
  </si>
  <si>
    <t>232200.060C03</t>
  </si>
  <si>
    <t>Juniperus communis 'Suecica'</t>
  </si>
  <si>
    <t>232400.040C03</t>
  </si>
  <si>
    <t>Juniperus conferta 'Schlager'</t>
  </si>
  <si>
    <t>232400.050C05</t>
  </si>
  <si>
    <t xml:space="preserve">Juniperus conferta 'Schlager' </t>
  </si>
  <si>
    <t>232450.040C03</t>
  </si>
  <si>
    <t xml:space="preserve">Juniperus davurica 'Leningrad' </t>
  </si>
  <si>
    <t>232500.040C03</t>
  </si>
  <si>
    <t>Juniperus hor. 'Andorra Compact'</t>
  </si>
  <si>
    <t>232700.030C03</t>
  </si>
  <si>
    <t>Juniperus hor. 'Blue Chip'</t>
  </si>
  <si>
    <t>232900.025C03</t>
  </si>
  <si>
    <t>Juniperus hor. 'Golden Carpet'</t>
  </si>
  <si>
    <t>233300.025C03</t>
  </si>
  <si>
    <t>Juniperus hor. 'Limeglow'</t>
  </si>
  <si>
    <t>233400.030C03</t>
  </si>
  <si>
    <t>Juniperus hor. 'Pancake'</t>
  </si>
  <si>
    <t>233500.040C03</t>
  </si>
  <si>
    <t>Juniperus hor. 'Prince of Wales</t>
  </si>
  <si>
    <t>233700.030C03</t>
  </si>
  <si>
    <t>Juniperus hor. 'Wiltonii'</t>
  </si>
  <si>
    <t>233700.040C05</t>
  </si>
  <si>
    <t>233900.030C03</t>
  </si>
  <si>
    <t>Juniperus pfitzeriana 'Gold Coast'</t>
  </si>
  <si>
    <t>234000.030C03</t>
  </si>
  <si>
    <t>Juniperus pfitzeriana 'Gold Star'</t>
  </si>
  <si>
    <t>234200.040C03</t>
  </si>
  <si>
    <t>Juniperus pfitzeriana 'Mint Julep'</t>
  </si>
  <si>
    <t>234200.050C05</t>
  </si>
  <si>
    <t>235000.030C03</t>
  </si>
  <si>
    <t>Juniperus pfitzeriana 'Old Gold'</t>
  </si>
  <si>
    <t>235000.040C05</t>
  </si>
  <si>
    <t>235400.030C03</t>
  </si>
  <si>
    <t>Juniperus procumbens 'Nana'</t>
  </si>
  <si>
    <t>235400.040C05</t>
  </si>
  <si>
    <t>235500.030C03</t>
  </si>
  <si>
    <t>Juniperus sabina</t>
  </si>
  <si>
    <t>235600.030C03</t>
  </si>
  <si>
    <t>Juniperus sabina 'Tamariscifolia'</t>
  </si>
  <si>
    <t>235800.060C03</t>
  </si>
  <si>
    <t>Juniperus scopulorum 'Blue Arrow'</t>
  </si>
  <si>
    <t>235850.060C03</t>
  </si>
  <si>
    <t>Juniperus scopulorum 'Moonglow'</t>
  </si>
  <si>
    <t>236000.040C03</t>
  </si>
  <si>
    <t>Juniperus squamata 'Blue Carpet'</t>
  </si>
  <si>
    <t>236000.050C05</t>
  </si>
  <si>
    <t>236500.025C03</t>
  </si>
  <si>
    <t>Juniperus squamata 'Blue Star'</t>
  </si>
  <si>
    <t>236500.030C05</t>
  </si>
  <si>
    <t>236600.040C03</t>
  </si>
  <si>
    <t>Juniperus squamata 'Blue Swede'</t>
  </si>
  <si>
    <t>236700.030C03</t>
  </si>
  <si>
    <t>Juniperus squamata 'Holger'</t>
  </si>
  <si>
    <t>236700.040C05</t>
  </si>
  <si>
    <t>236900.040C03</t>
  </si>
  <si>
    <t>Juniperus squamata 'Meyeri'</t>
  </si>
  <si>
    <t>237500.030C03</t>
  </si>
  <si>
    <t>Juniperus virginiana 'Grey Owl'</t>
  </si>
  <si>
    <t>Larix decidua</t>
  </si>
  <si>
    <t>237700.125C05</t>
  </si>
  <si>
    <t>Larix kaempferi</t>
  </si>
  <si>
    <t>240000.040C03</t>
  </si>
  <si>
    <t>Microbiota decussata</t>
  </si>
  <si>
    <t>240000.050C05</t>
  </si>
  <si>
    <t>240500.025C03</t>
  </si>
  <si>
    <t>Picea abies 'Little Gem'</t>
  </si>
  <si>
    <t>Picea abies 'Nidiformis'</t>
  </si>
  <si>
    <t>241000.050C05</t>
  </si>
  <si>
    <t>241500.020C03</t>
  </si>
  <si>
    <t>Picea abies 'Tompa'</t>
  </si>
  <si>
    <t>Picea abies 'Will's Zwerg'</t>
  </si>
  <si>
    <t>243000.025C03</t>
  </si>
  <si>
    <t>Picea glauca 'Alberta Globe'</t>
  </si>
  <si>
    <t>243000.030C05</t>
  </si>
  <si>
    <t>245000.025C03</t>
  </si>
  <si>
    <t>Picea glauca 'Echiniformis'</t>
  </si>
  <si>
    <t>245500.040C03</t>
  </si>
  <si>
    <t>Picea glauca 'J.W. Daisy's White'</t>
  </si>
  <si>
    <t>246000.050C03</t>
  </si>
  <si>
    <t>246000.060C05</t>
  </si>
  <si>
    <t>246000.080C07</t>
  </si>
  <si>
    <t>246200.030C03</t>
  </si>
  <si>
    <t>Picea glauca 'Rainbow's End'</t>
  </si>
  <si>
    <t>246300.040C03</t>
  </si>
  <si>
    <t>Picea glauca 'Sander's Blue'</t>
  </si>
  <si>
    <t>246300.060C05</t>
  </si>
  <si>
    <t>246600.030C03</t>
  </si>
  <si>
    <t>Picea glauca 'Zuckerhut'</t>
  </si>
  <si>
    <t>247000.050C03</t>
  </si>
  <si>
    <t>Picea omorika</t>
  </si>
  <si>
    <t>247000.060C05</t>
  </si>
  <si>
    <t>248000.040C03</t>
  </si>
  <si>
    <t>Picea pungens 'Glauca'</t>
  </si>
  <si>
    <t>248000.060C05</t>
  </si>
  <si>
    <t>248100.025C03</t>
  </si>
  <si>
    <t>Picea pungens 'Glauca Globosa'</t>
  </si>
  <si>
    <t>248100.030C05</t>
  </si>
  <si>
    <t>Picea pungens 'Hoopsii'</t>
  </si>
  <si>
    <t>248400.050C05</t>
  </si>
  <si>
    <t>248800.025C03</t>
  </si>
  <si>
    <t>249500.030C03</t>
  </si>
  <si>
    <t>Pinus densiflora 'Low Glow'</t>
  </si>
  <si>
    <t>249650.040C03</t>
  </si>
  <si>
    <t>Pinus flexilis 'VanderWolf's Pyramid'</t>
  </si>
  <si>
    <t>249700.030C03</t>
  </si>
  <si>
    <t>Pinus heldreichii 'Compact Gem'</t>
  </si>
  <si>
    <t>249700.040C05</t>
  </si>
  <si>
    <t>250100.025C03</t>
  </si>
  <si>
    <t>Pinus mugo 'Carstens Wintergold'</t>
  </si>
  <si>
    <t>250100.030C05</t>
  </si>
  <si>
    <t>250300.025C03</t>
  </si>
  <si>
    <t>Pinus mugo 'Mops'</t>
  </si>
  <si>
    <t>250300.030C05</t>
  </si>
  <si>
    <t>250400.030C03</t>
  </si>
  <si>
    <t>250400.040C05</t>
  </si>
  <si>
    <t>250500.025C03</t>
  </si>
  <si>
    <t>250700.050C03</t>
  </si>
  <si>
    <t>Pinus nigra nigra</t>
  </si>
  <si>
    <t>251700.040C03</t>
  </si>
  <si>
    <t>Pinus parviflora 'Glauca'</t>
  </si>
  <si>
    <t>251800.030C03</t>
  </si>
  <si>
    <t>Pinus parviflora 'Negishi'</t>
  </si>
  <si>
    <t>251900.025C03</t>
  </si>
  <si>
    <t>Pinus pumila 'Glauca'</t>
  </si>
  <si>
    <t>252000.030C03</t>
  </si>
  <si>
    <t>Pinus schwerinii 'Wiethorst'</t>
  </si>
  <si>
    <t>252100.040C03</t>
  </si>
  <si>
    <t>Pinus strobus</t>
  </si>
  <si>
    <t>252200.030C03</t>
  </si>
  <si>
    <t>Pinus strobus 'Minima'</t>
  </si>
  <si>
    <t>252300.030C03</t>
  </si>
  <si>
    <t>Pinus strobus 'Blue Shag' (Radiata)</t>
  </si>
  <si>
    <t>252400.030C03</t>
  </si>
  <si>
    <t>Pinus strobus 'Tiny Kurls'</t>
  </si>
  <si>
    <t>252800.030C03</t>
  </si>
  <si>
    <t>Pinus sylvestris 'Watereri'</t>
  </si>
  <si>
    <t>253000.040C03</t>
  </si>
  <si>
    <t>Pinus wallichiana</t>
  </si>
  <si>
    <t>257000.030C03</t>
  </si>
  <si>
    <t>Platycladus orient. 'Aurea Nana'</t>
  </si>
  <si>
    <t>257500.030C03</t>
  </si>
  <si>
    <t>Platycladus orient. 'Franky Boy'</t>
  </si>
  <si>
    <t xml:space="preserve">Platycladus orient. 'Pyramidalis Aurea' </t>
  </si>
  <si>
    <t>260000.030C03</t>
  </si>
  <si>
    <t>Sciadopitys verticillata</t>
  </si>
  <si>
    <t>260000.040C05</t>
  </si>
  <si>
    <t>260070.030C03</t>
  </si>
  <si>
    <t>260170.030C03</t>
  </si>
  <si>
    <t>Sciadopitys verticillata 'Sternschnuppe'</t>
  </si>
  <si>
    <t>260200.080C03</t>
  </si>
  <si>
    <t>Sequoia sempervirens</t>
  </si>
  <si>
    <t>260250.040C03</t>
  </si>
  <si>
    <t>Sequoia sempervirens 'Adpressa'</t>
  </si>
  <si>
    <t>260300.030C03</t>
  </si>
  <si>
    <t>Sequoiadendron giganteum</t>
  </si>
  <si>
    <t>260300.040C05</t>
  </si>
  <si>
    <t>261000.040C03</t>
  </si>
  <si>
    <t>Taxus baccata</t>
  </si>
  <si>
    <t>21(33)</t>
  </si>
  <si>
    <t>261000.050C03</t>
  </si>
  <si>
    <t>261000.060C03</t>
  </si>
  <si>
    <t>261200.050C03</t>
  </si>
  <si>
    <t>Taxus baccata 'Black Tower'</t>
  </si>
  <si>
    <t>261300.050C03</t>
  </si>
  <si>
    <t>Taxus baccata 'David'</t>
  </si>
  <si>
    <t>261300.060C05</t>
  </si>
  <si>
    <t>261400.050C03</t>
  </si>
  <si>
    <t>Taxus baccata 'Fastigiata'</t>
  </si>
  <si>
    <t>261400.060C05</t>
  </si>
  <si>
    <t>261500.050C03</t>
  </si>
  <si>
    <t>Taxus baccata 'Fastigiata Robusta'</t>
  </si>
  <si>
    <t>261500.060C05</t>
  </si>
  <si>
    <t>262000.030C03</t>
  </si>
  <si>
    <t>Taxus baccata 'Repandens'</t>
  </si>
  <si>
    <t>262000.040C05</t>
  </si>
  <si>
    <t>263000.030C03</t>
  </si>
  <si>
    <t>Taxus baccata 'Summergold'</t>
  </si>
  <si>
    <t>263000.040C05</t>
  </si>
  <si>
    <t>263700.030C03</t>
  </si>
  <si>
    <t>Taxus media 'Densiformis'</t>
  </si>
  <si>
    <t>263800.030C03</t>
  </si>
  <si>
    <t>Taxus media 'Farmen'</t>
  </si>
  <si>
    <t>263900.040C03</t>
  </si>
  <si>
    <t>Taxus media 'Groenland'</t>
  </si>
  <si>
    <t>Taxus media 'Hicksii'</t>
  </si>
  <si>
    <t>Taxus media 'Hillii'</t>
  </si>
  <si>
    <t>271000.080C03</t>
  </si>
  <si>
    <t>Thuja occidentalis 'Brabant'</t>
  </si>
  <si>
    <t>Thuja occidentalis 'Danica'</t>
  </si>
  <si>
    <t>271500.030C03</t>
  </si>
  <si>
    <t>271500.040C05</t>
  </si>
  <si>
    <t>272100.030C03</t>
  </si>
  <si>
    <t>Thuja occidentalis 'Golden Globe'</t>
  </si>
  <si>
    <t>272100.040C05</t>
  </si>
  <si>
    <t>272200.040C03</t>
  </si>
  <si>
    <t>272200.080C05</t>
  </si>
  <si>
    <t>272300.030C03</t>
  </si>
  <si>
    <t>Thuja occidentalis 'Golden Tuffet'</t>
  </si>
  <si>
    <t>273000.050C03</t>
  </si>
  <si>
    <t>Thuja occidentalis 'Holmstrup'</t>
  </si>
  <si>
    <t>273500.030C03</t>
  </si>
  <si>
    <t>Thuja occidentalis 'Little Giant'</t>
  </si>
  <si>
    <t>273600.030C03</t>
  </si>
  <si>
    <t>273600.040C05</t>
  </si>
  <si>
    <t>273800.030C03</t>
  </si>
  <si>
    <t>Thuja occidentalis 'Rheingold'</t>
  </si>
  <si>
    <t>274000.060C03</t>
  </si>
  <si>
    <t>Thuja occidentalis 'Smaragd'</t>
  </si>
  <si>
    <t>274800.025C03</t>
  </si>
  <si>
    <t>Thuja occidentalis 'Teddy'</t>
  </si>
  <si>
    <t>276000.030C03</t>
  </si>
  <si>
    <t>Thuja occidentalis 'Tiny Tim'</t>
  </si>
  <si>
    <t>276000.040C05</t>
  </si>
  <si>
    <t>Thuja occidentalis 'Yellow Ribbon'</t>
  </si>
  <si>
    <t>278200.050C03</t>
  </si>
  <si>
    <t>279000.025C03</t>
  </si>
  <si>
    <t>Thuja plicata 'Whipcord'</t>
  </si>
  <si>
    <t>279000.040C05</t>
  </si>
  <si>
    <t>280000.030C03</t>
  </si>
  <si>
    <t>Thujopsis dolabrata</t>
  </si>
  <si>
    <t>281000.025C03</t>
  </si>
  <si>
    <t>Thujopsis dolabrata 'Nana'</t>
  </si>
  <si>
    <t>289000.050C03</t>
  </si>
  <si>
    <t>Tsuga canadensis</t>
  </si>
  <si>
    <t>289000.080C05</t>
  </si>
  <si>
    <t>291000.030C03</t>
  </si>
  <si>
    <t>Tsuga canadensis 'Jeddeloh'</t>
  </si>
  <si>
    <t>291000.040C05</t>
  </si>
  <si>
    <t xml:space="preserve"> </t>
  </si>
  <si>
    <t>HAAGCONIFEREN (= prijzen zonder foto-etiket)</t>
  </si>
  <si>
    <t>228300.100C04</t>
  </si>
  <si>
    <t>Cupressocyparis leylandii</t>
  </si>
  <si>
    <t>C4</t>
  </si>
  <si>
    <t>228300.125C04</t>
  </si>
  <si>
    <t>100-125</t>
  </si>
  <si>
    <t>228300.175C07</t>
  </si>
  <si>
    <t>150-175</t>
  </si>
  <si>
    <t>228300.200C07</t>
  </si>
  <si>
    <t>175-200</t>
  </si>
  <si>
    <t>261000.060C04</t>
  </si>
  <si>
    <t>261000.080C04</t>
  </si>
  <si>
    <t>261000.100C04</t>
  </si>
  <si>
    <t>261000.100C07</t>
  </si>
  <si>
    <t>261000.125C07</t>
  </si>
  <si>
    <t>261000.125C10</t>
  </si>
  <si>
    <t>C10</t>
  </si>
  <si>
    <t>261000.150C15</t>
  </si>
  <si>
    <t>125-150</t>
  </si>
  <si>
    <t>C15</t>
  </si>
  <si>
    <t>264000.060C04</t>
  </si>
  <si>
    <t>264000.080C04</t>
  </si>
  <si>
    <t>264200.050C03</t>
  </si>
  <si>
    <t>264200.060C04</t>
  </si>
  <si>
    <t>264200.080C04</t>
  </si>
  <si>
    <t>264200.080C07</t>
  </si>
  <si>
    <t>264200.100C07</t>
  </si>
  <si>
    <t>271000.175C10</t>
  </si>
  <si>
    <t>274000.080C04</t>
  </si>
  <si>
    <t>274000.100C04</t>
  </si>
  <si>
    <t>274000.100C07</t>
  </si>
  <si>
    <t>274000.125C07</t>
  </si>
  <si>
    <t>274000.150C10</t>
  </si>
  <si>
    <t>Pinus sylvestris 'Chantry Blue'</t>
  </si>
  <si>
    <t>WINTERHARDHEID</t>
  </si>
  <si>
    <t>Zone</t>
  </si>
  <si>
    <t>Temp. °C</t>
  </si>
  <si>
    <t>Aanduiding</t>
  </si>
  <si>
    <t>Landen, gebieden</t>
  </si>
  <si>
    <t>-45,5 tot -40,1</t>
  </si>
  <si>
    <t>extreem</t>
  </si>
  <si>
    <t>Siberië</t>
  </si>
  <si>
    <t>-40,0 tot -34,5</t>
  </si>
  <si>
    <t>zeer uitstekend</t>
  </si>
  <si>
    <t>Lapland</t>
  </si>
  <si>
    <t>-34,4 tot -28,9</t>
  </si>
  <si>
    <t>uitstekend</t>
  </si>
  <si>
    <t>Rusland, Noord Scandinavië</t>
  </si>
  <si>
    <t>-28,9 tot -26,1</t>
  </si>
  <si>
    <t>zeer goed (a)</t>
  </si>
  <si>
    <t>Wit-Rusland, Oost Baltische staten</t>
  </si>
  <si>
    <t>-26,0 tot -23,4</t>
  </si>
  <si>
    <t>zeer goed (b)</t>
  </si>
  <si>
    <t>NO Polen, Z.Oekraïne, C.Zweden, Z.Finland</t>
  </si>
  <si>
    <t>-23,3 tot -20,6</t>
  </si>
  <si>
    <t>goed (a)</t>
  </si>
  <si>
    <t>O.Polen, Slowakije, O.&amp;CZ.Zweden, Z.Noorwegen</t>
  </si>
  <si>
    <t>-20,5 tot -17,8</t>
  </si>
  <si>
    <t>goed (b)</t>
  </si>
  <si>
    <t>C.Polen, O.Hongarije, Tsechië, Z.Zweden</t>
  </si>
  <si>
    <t>-17,7 tot -15,0</t>
  </si>
  <si>
    <t>redelijk (a)</t>
  </si>
  <si>
    <t>O.Duitsland, W.Polen, O.&amp;W.-kust Zweden</t>
  </si>
  <si>
    <t>-14,9 tot -12,3</t>
  </si>
  <si>
    <t>redelijk (b)</t>
  </si>
  <si>
    <t>O.Nederland, Z.kust Zweden, O.Denemarken</t>
  </si>
  <si>
    <t>-12,3 tot -6,7</t>
  </si>
  <si>
    <t>normaal</t>
  </si>
  <si>
    <t>Z(W).Europa</t>
  </si>
  <si>
    <t xml:space="preserve">Bremmer Boomkwekerijen, Henegouwernesse 14, 2741 LJ Waddinxveen  </t>
  </si>
  <si>
    <t xml:space="preserve">www.bremmer-boomkwekerijen.nl </t>
  </si>
  <si>
    <t>Chamaecyparis thyoides 'Blue Rock'</t>
  </si>
  <si>
    <t>VBN-code</t>
  </si>
  <si>
    <r>
      <t>Private labeling</t>
    </r>
    <r>
      <rPr>
        <sz val="12"/>
        <color indexed="8"/>
        <rFont val="Calibri"/>
        <family val="2"/>
      </rPr>
      <t xml:space="preserve"> </t>
    </r>
    <r>
      <rPr>
        <b/>
        <sz val="12"/>
        <color indexed="8"/>
        <rFont val="Calibri"/>
        <family val="2"/>
      </rPr>
      <t xml:space="preserve"> </t>
    </r>
  </si>
  <si>
    <t>Opmaak eerste lay-out € 100,-</t>
  </si>
  <si>
    <t>Uitprijs</t>
  </si>
  <si>
    <r>
      <t>Banner tafel</t>
    </r>
    <r>
      <rPr>
        <sz val="12"/>
        <color indexed="8"/>
        <rFont val="Calibri"/>
        <family val="2"/>
      </rPr>
      <t xml:space="preserve"> </t>
    </r>
    <r>
      <rPr>
        <b/>
        <sz val="12"/>
        <color indexed="8"/>
        <rFont val="Calibri"/>
        <family val="2"/>
      </rPr>
      <t xml:space="preserve"> </t>
    </r>
  </si>
  <si>
    <t xml:space="preserve">Verkrijgbaar in elke gewenste taal, levertijd één week </t>
  </si>
  <si>
    <t xml:space="preserve">Exporttafel  </t>
  </si>
  <si>
    <t xml:space="preserve">Grote tafel  </t>
  </si>
  <si>
    <t>Verpakking</t>
  </si>
  <si>
    <t xml:space="preserve">De kosten van fust worden in overleg met de klant in rekening gebracht. Wij hanteren de door de Stichting Hulpmaterialen geadviseerde prijzen. </t>
  </si>
  <si>
    <t>(Zie ook www.raadvoordeboomkwekerij.nl./Fustprijzen.html )</t>
  </si>
  <si>
    <t>3-gaats tray, fust 955</t>
  </si>
  <si>
    <t>Deense doos, fust 344 (54x31x20)</t>
  </si>
  <si>
    <t>Standaard palletbox (103x120x90)</t>
  </si>
  <si>
    <t>Palletbodem</t>
  </si>
  <si>
    <t>233100.025C03</t>
  </si>
  <si>
    <t>224800.050C03</t>
  </si>
  <si>
    <t>226000.040C05</t>
  </si>
  <si>
    <t>226880.025C03</t>
  </si>
  <si>
    <t>228700.060C03</t>
  </si>
  <si>
    <t>228900.050C03</t>
  </si>
  <si>
    <t>229000.080C03</t>
  </si>
  <si>
    <t>242000.040C03</t>
  </si>
  <si>
    <t>258000.050C03</t>
  </si>
  <si>
    <t>264000.050C03</t>
  </si>
  <si>
    <t>271800.030C03</t>
  </si>
  <si>
    <t>273100.175C10</t>
  </si>
  <si>
    <t>273100.100C04</t>
  </si>
  <si>
    <t>273100.080C03</t>
  </si>
  <si>
    <t>274000.175C15</t>
  </si>
  <si>
    <t>276200.050C03</t>
  </si>
  <si>
    <t>Kwekerartikelcode</t>
  </si>
  <si>
    <t>227200.025C03</t>
  </si>
  <si>
    <t>201200.050C05</t>
  </si>
  <si>
    <t>Chamaecyparis law. 'Golden Sprinklers'</t>
  </si>
  <si>
    <t>237600.125C05</t>
  </si>
  <si>
    <t>60-70</t>
  </si>
  <si>
    <t>226800.040C05</t>
  </si>
  <si>
    <t>Picea pungens 'Erich Frahm'</t>
  </si>
  <si>
    <t>Chamaecyparis obtusa 'Teddy Bear'</t>
  </si>
  <si>
    <t>Thuja plicata ‘Aldrich Mountain’</t>
  </si>
  <si>
    <t>Chamaecyparis pis. 'White Pygmy'</t>
  </si>
  <si>
    <t>Cryptomeria jap. 'Green Pearl'</t>
  </si>
  <si>
    <t>Juniperus communis 'Lemon Carpet'</t>
  </si>
  <si>
    <t>Chamaecyparis obtusa 'Meroki Twin'</t>
  </si>
  <si>
    <t>Metasequoia glyptostroboïdes</t>
  </si>
  <si>
    <t>Taxodium distichum</t>
  </si>
  <si>
    <t>195000.030C03</t>
  </si>
  <si>
    <t>196600.040C05</t>
  </si>
  <si>
    <t>225450.020C03</t>
  </si>
  <si>
    <t>226850.020C03</t>
  </si>
  <si>
    <t>227500.040C05</t>
  </si>
  <si>
    <t>231750.025C03</t>
  </si>
  <si>
    <t>196200.080C05</t>
  </si>
  <si>
    <t>196800.080C05</t>
  </si>
  <si>
    <t>227800.080C05</t>
  </si>
  <si>
    <t>228850.080C05</t>
  </si>
  <si>
    <t>277500.050C03</t>
  </si>
  <si>
    <t>252600.030C03</t>
  </si>
  <si>
    <t>247800.030C03</t>
  </si>
  <si>
    <t>248400.030C03</t>
  </si>
  <si>
    <t>198600.080C05</t>
  </si>
  <si>
    <t>Chamaecyparis obtusa 'Lycopodioides'</t>
  </si>
  <si>
    <t>225380.030C03</t>
  </si>
  <si>
    <t>227350.025C03</t>
  </si>
  <si>
    <t>Voorprijzen</t>
  </si>
  <si>
    <t>Stickers</t>
  </si>
  <si>
    <t>Sleuf</t>
  </si>
  <si>
    <t>5x21</t>
  </si>
  <si>
    <t>Abies balsamea Nana</t>
  </si>
  <si>
    <t>Chamaecyparis law. 'Wissel's Saguaro'</t>
  </si>
  <si>
    <t>Chamaecyparis obtusa 'Melody'</t>
  </si>
  <si>
    <t>Cryptomeria jap. 'Serama'</t>
  </si>
  <si>
    <t>terug in assortiment</t>
  </si>
  <si>
    <t>Pinus nigra 'Green Tower'</t>
  </si>
  <si>
    <t>Pinus nigra 'Nana'</t>
  </si>
  <si>
    <t>Tsuga canadensis 'Cole's Prostrate'</t>
  </si>
  <si>
    <t>6x21</t>
  </si>
  <si>
    <t xml:space="preserve">Pinus halepensis </t>
  </si>
  <si>
    <t>Pinus pinea</t>
  </si>
  <si>
    <t>potgedrukt</t>
  </si>
  <si>
    <t>273100.150C07</t>
  </si>
  <si>
    <r>
      <t>Chamaecyparis pis. 'Blue Moon'</t>
    </r>
    <r>
      <rPr>
        <vertAlign val="superscript"/>
        <sz val="12"/>
        <rFont val="Calibri"/>
        <family val="2"/>
        <scheme val="minor"/>
      </rPr>
      <t>pbr</t>
    </r>
  </si>
  <si>
    <r>
      <t>Chamaecyparis pis. 'Blue Planet'</t>
    </r>
    <r>
      <rPr>
        <vertAlign val="superscript"/>
        <sz val="12"/>
        <rFont val="Calibri"/>
        <family val="2"/>
        <scheme val="minor"/>
      </rPr>
      <t>pbr</t>
    </r>
  </si>
  <si>
    <r>
      <t>Cryptomeria jap. 'Kyara Gold'</t>
    </r>
    <r>
      <rPr>
        <vertAlign val="superscript"/>
        <sz val="12"/>
        <rFont val="Calibri"/>
        <family val="2"/>
        <scheme val="minor"/>
      </rPr>
      <t>pbr</t>
    </r>
  </si>
  <si>
    <r>
      <t>Juniperus hor. 'Icee Blue'</t>
    </r>
    <r>
      <rPr>
        <vertAlign val="superscript"/>
        <sz val="12"/>
        <rFont val="Calibri"/>
        <family val="2"/>
        <scheme val="minor"/>
      </rPr>
      <t>pbr</t>
    </r>
  </si>
  <si>
    <r>
      <t>Picea pungens 'Karpaten'</t>
    </r>
    <r>
      <rPr>
        <vertAlign val="superscript"/>
        <sz val="12"/>
        <rFont val="Calibri"/>
        <family val="2"/>
        <scheme val="minor"/>
      </rPr>
      <t>pbr</t>
    </r>
  </si>
  <si>
    <r>
      <t>Sciadopitys verticillata 'Green Diamond'</t>
    </r>
    <r>
      <rPr>
        <vertAlign val="superscript"/>
        <sz val="12"/>
        <rFont val="Calibri"/>
        <family val="2"/>
        <scheme val="minor"/>
      </rPr>
      <t>pbr</t>
    </r>
  </si>
  <si>
    <r>
      <t>Thuja occidentalis 'Golden Smaragd'</t>
    </r>
    <r>
      <rPr>
        <vertAlign val="superscript"/>
        <sz val="12"/>
        <rFont val="Calibri"/>
        <family val="2"/>
        <scheme val="minor"/>
      </rPr>
      <t>pbr</t>
    </r>
  </si>
  <si>
    <r>
      <t>Thuja occidentalis 'King of Brabant'</t>
    </r>
    <r>
      <rPr>
        <vertAlign val="superscript"/>
        <sz val="12"/>
        <rFont val="Calibri"/>
        <family val="2"/>
        <scheme val="minor"/>
      </rPr>
      <t>pbr</t>
    </r>
  </si>
  <si>
    <r>
      <t>Thuja occidentalis 'Mirjam'</t>
    </r>
    <r>
      <rPr>
        <vertAlign val="superscript"/>
        <sz val="12"/>
        <rFont val="Calibri"/>
        <family val="2"/>
        <scheme val="minor"/>
      </rPr>
      <t>pbr</t>
    </r>
  </si>
  <si>
    <r>
      <t>Thuja plicata '4ever Goldy'</t>
    </r>
    <r>
      <rPr>
        <vertAlign val="superscript"/>
        <sz val="12"/>
        <rFont val="Calibri"/>
        <family val="2"/>
        <scheme val="minor"/>
      </rPr>
      <t>pbr</t>
    </r>
  </si>
  <si>
    <t>190000.030C05</t>
  </si>
  <si>
    <t>190000.025C03</t>
  </si>
  <si>
    <t>Cryptomeria jap. 'Dinger'</t>
  </si>
  <si>
    <t>Cryptomeria jap. 'Dacrydioïdes</t>
  </si>
  <si>
    <t>nieuw in assortiment</t>
  </si>
  <si>
    <t>Pinus thunbergii</t>
  </si>
  <si>
    <t>Pinus ponderosa</t>
  </si>
  <si>
    <t>252850.040C03</t>
  </si>
  <si>
    <t>224720.030C03</t>
  </si>
  <si>
    <t>225420.025C03</t>
  </si>
  <si>
    <t>227150.025C03</t>
  </si>
  <si>
    <t>227820.020C03</t>
  </si>
  <si>
    <t>229000.100C05</t>
  </si>
  <si>
    <t>249680.100C05</t>
  </si>
  <si>
    <t>251000.030C03</t>
  </si>
  <si>
    <t>251100.025C03</t>
  </si>
  <si>
    <t>251850.100C05</t>
  </si>
  <si>
    <t>251880.040C03</t>
  </si>
  <si>
    <t>260500.100C05</t>
  </si>
  <si>
    <t>272900.050C03</t>
  </si>
  <si>
    <t>289500.025C03</t>
  </si>
  <si>
    <t>Winter- hardheid</t>
  </si>
  <si>
    <t>Belading per CC</t>
  </si>
  <si>
    <t>50-60 C3</t>
  </si>
  <si>
    <t>4x21</t>
  </si>
  <si>
    <t>30-40 C3</t>
  </si>
  <si>
    <t>3x21</t>
  </si>
  <si>
    <t>6x17</t>
  </si>
  <si>
    <t>4x17</t>
  </si>
  <si>
    <t>2x17</t>
  </si>
  <si>
    <t>12(15)</t>
  </si>
  <si>
    <t>HEDGELINE</t>
  </si>
  <si>
    <t>Assortiment  | Catalogus 2025-2026</t>
  </si>
  <si>
    <t>252500.100C05</t>
  </si>
  <si>
    <t>Pinus sylvestris</t>
  </si>
  <si>
    <t>198600.060C03</t>
  </si>
  <si>
    <t>250700.050C05</t>
  </si>
  <si>
    <t>251300.025C03</t>
  </si>
  <si>
    <t>Pinus nigra 'Oregon Green'</t>
  </si>
  <si>
    <t>17 (27)</t>
  </si>
  <si>
    <t>Beschikbaarheid</t>
  </si>
  <si>
    <t>224800.050C05</t>
  </si>
  <si>
    <t>Juniperus pingii 'Hulsdonk Yellow'</t>
  </si>
  <si>
    <t>235200.030C03</t>
  </si>
  <si>
    <t>271600.050C03</t>
  </si>
  <si>
    <t>Thuja occidentalis 'Degroot Spire'</t>
  </si>
  <si>
    <t>271600.060C05</t>
  </si>
  <si>
    <t>Thuja occidentalis 'Malonyana Holub'</t>
  </si>
  <si>
    <t>273700.020C03</t>
  </si>
  <si>
    <t>273900.080C03</t>
  </si>
  <si>
    <t>Thuja occidentalis 'Salland'</t>
  </si>
  <si>
    <t>280000.050C05</t>
  </si>
  <si>
    <t>228700.125C07</t>
  </si>
  <si>
    <t>100-125 C7,5</t>
  </si>
  <si>
    <t>12(21)</t>
  </si>
  <si>
    <t>235800.100C05</t>
  </si>
  <si>
    <t>253000.060C05</t>
  </si>
  <si>
    <t>198000.060C03</t>
  </si>
  <si>
    <t>x</t>
  </si>
  <si>
    <t>v</t>
  </si>
  <si>
    <t>239800.100C05</t>
  </si>
  <si>
    <t>Pinus mugo 'Green Pearl'</t>
  </si>
  <si>
    <t>250950.025C03</t>
  </si>
  <si>
    <t>247700.030C03</t>
  </si>
  <si>
    <r>
      <t>Picea pungens 'Blue Diamond'</t>
    </r>
    <r>
      <rPr>
        <vertAlign val="superscript"/>
        <sz val="12"/>
        <rFont val="Calibri"/>
        <family val="2"/>
      </rPr>
      <t>pbr</t>
    </r>
  </si>
  <si>
    <t>230230.150C15</t>
  </si>
  <si>
    <t>227470.080C05</t>
  </si>
  <si>
    <t>Aantal planten (in stuks)</t>
  </si>
  <si>
    <t>227150.040C05</t>
  </si>
  <si>
    <t>Op alle onze aankopen en leveringen van boomkwekerijproducten zijn de HANDELSVOORWAARDEN VOOR DE BOOMKWEKERIJ IN NEDERLAND 2020 (HBN) van toepassing met uitzondering van de onderstaande artikelen. In afwijking daarop gelden de hieronder beschreven bepalingen.</t>
  </si>
  <si>
    <t>Supplement handelsvoorwaarden Bremmer Boomkwekerijen BV per 1 juni 2025</t>
  </si>
  <si>
    <r>
      <t>Artikel 1h</t>
    </r>
    <r>
      <rPr>
        <sz val="10"/>
        <color theme="1"/>
        <rFont val="Calibri"/>
        <family val="2"/>
        <scheme val="minor"/>
      </rPr>
      <t>: “versgepot”: hieronder wordt verstaan een plant die uit de vollegrond in pot is gezet en geen of nauwelijks kiemwortels vertoont. Onder het begrip ‘potgekweekt’ wordt verstaan een plant die na verwijdering van de pot aan de buitenzijde van de kluit (enige) wortels vertoont.</t>
    </r>
  </si>
  <si>
    <r>
      <t>Artikel 6 (aanvulling):</t>
    </r>
    <r>
      <rPr>
        <sz val="10"/>
        <color theme="1"/>
        <rFont val="Calibri"/>
        <family val="2"/>
        <scheme val="minor"/>
      </rPr>
      <t xml:space="preserve">  Monsters bestemd voor beurzen worden niet retour genomen en tegen een waarde van 75% van de koopprijs in rekening gebracht.</t>
    </r>
  </si>
  <si>
    <r>
      <t>Artikel 7.2k:</t>
    </r>
    <r>
      <rPr>
        <sz val="10"/>
        <color theme="1"/>
        <rFont val="Calibri"/>
        <family val="2"/>
        <scheme val="minor"/>
      </rPr>
      <t xml:space="preserve"> Bremmer Boomkwekerijen BV heeft het recht om inkopen ‘op afroep’ te weigeren (bij artikelen met een seizoensgebonden karakter). </t>
    </r>
  </si>
  <si>
    <r>
      <t>Artikel 8.2a:</t>
    </r>
    <r>
      <rPr>
        <sz val="10"/>
        <color theme="1"/>
        <rFont val="Calibri"/>
        <family val="2"/>
        <scheme val="minor"/>
      </rPr>
      <t xml:space="preserve"> Alle planten in een C3 en C5 worden standaard zonder meerprijs voorzien van een foto-etiket (=catalogusprijs). Haagconiferen in C4, C7,5 en grotere potmaten worden standaard niet van een etiket voorzien. Als leveringen van C3 en C5 zonder etiket is gewenst, geldt een minderprijs van € 0,15. Omgekeerd geldt een meerprijs van € 0,15  voor leveringen van (haag)coniferen in een C4, C7,5 en groter met een foto-etiket. Deze uitzonderingen dienen expliciet in de koopovereenkomst te zijn vermeld.</t>
    </r>
  </si>
  <si>
    <t>Uitprijzen</t>
  </si>
  <si>
    <t>Aangeleverd</t>
  </si>
  <si>
    <t>Zelf geprint</t>
  </si>
  <si>
    <t>Sleufetiketten</t>
  </si>
  <si>
    <r>
      <t>Artikel 8.2b:</t>
    </r>
    <r>
      <rPr>
        <sz val="10"/>
        <color theme="1"/>
        <rFont val="Calibri"/>
        <family val="2"/>
        <scheme val="minor"/>
      </rPr>
      <t xml:space="preserve"> Indien uitprijzen van de planten met sticker of sleufetiket is gewenst, gelden de prijzen volgens onderstaande tabel. Indien de etiketten of stickers worden aangeleverd, dienen deze uiterlijk 24 uur voor het afleveren in ons bezit te zijn. Dit geldt eveneens voor de gegevens die moeten worden vermeld op stickers of sleufetiketten. Bremmer Boomkwekerijen BV aanvaardt geen aansprakelijkheid voor onbedoelde fouten in de tekst of barcode.</t>
    </r>
  </si>
  <si>
    <t xml:space="preserve">Tabel 1. Prijzen van uitprijzen </t>
  </si>
  <si>
    <r>
      <t xml:space="preserve">Artikel 8.2c: </t>
    </r>
    <r>
      <rPr>
        <sz val="10"/>
        <color theme="1"/>
        <rFont val="Calibri"/>
        <family val="2"/>
        <scheme val="minor"/>
      </rPr>
      <t>Bremmer biedt de service om foto-etiketten in eigen huisstijl te printen. De meerprijs van deze private-labels is € 0,15. Voor de opmaak van het etiket wordt eenmalig € 100 in rekening gebracht.</t>
    </r>
  </si>
  <si>
    <r>
      <t>Artikel 9.4 (aanvulling):</t>
    </r>
    <r>
      <rPr>
        <sz val="10"/>
        <color theme="1"/>
        <rFont val="Calibri"/>
        <family val="2"/>
        <scheme val="minor"/>
      </rPr>
      <t xml:space="preserve"> Standaard worden de producten verladen op CC-karren voorzien van een CC-TAG5. CC-karren dienen per omgaande te worden gewisseld of overgeboekt op ons veilingnummer 70306 van FloraHolland. Kapotte platen worden niet geaccepteerd. </t>
    </r>
  </si>
  <si>
    <t xml:space="preserve">Verlading in boxpallets is ook mogelijk maar geschiedt voor risico van de koper. Boxpallets, trays en dozen worden tegen gangbare prijzen in rekening gebracht en kunnen niet worden gewisseld. </t>
  </si>
  <si>
    <r>
      <t>Artikel 9.7 (aanvulling):</t>
    </r>
    <r>
      <rPr>
        <sz val="10"/>
        <color theme="1"/>
        <rFont val="Calibri"/>
        <family val="2"/>
        <scheme val="minor"/>
      </rPr>
      <t xml:space="preserve"> Koper draagt zorg voor transport. Desgewenst kan de opgave van het transport aan de door koper geselecteerde transporteur worden verzorgd. Transportkosten komen voor rekening van koper. </t>
    </r>
  </si>
  <si>
    <r>
      <t>Artikel 10.3 (aanvulling):</t>
    </r>
    <r>
      <rPr>
        <sz val="10"/>
        <color theme="1"/>
        <rFont val="Calibri"/>
        <family val="2"/>
        <scheme val="minor"/>
      </rPr>
      <t xml:space="preserve"> Indien koper voor 15 april geen garantie kan stellen van afname voor 15 mei is Bremmer Boomkwekerijen BV gerechtigd de koopovereenkomst te ontbinden. Verkoper geeft hiervan aan koper schriftelijk bericht.</t>
    </r>
  </si>
  <si>
    <r>
      <t>Artikel 13.1:</t>
    </r>
    <r>
      <rPr>
        <sz val="10"/>
        <color theme="1"/>
        <rFont val="Calibri"/>
        <family val="2"/>
        <scheme val="minor"/>
      </rPr>
      <t xml:space="preserve"> De betalingstermijn bedraagt 14 dagen. Het is niet toegestaan (bij eerdere betaling) korting in mindering te brengen op het factuurbedrag tenzij schriftelijk is overeengekomen.</t>
    </r>
  </si>
  <si>
    <r>
      <t>Artikel 16.3:</t>
    </r>
    <r>
      <rPr>
        <sz val="10"/>
        <color theme="1"/>
        <rFont val="Calibri"/>
        <family val="2"/>
        <scheme val="minor"/>
      </rPr>
      <t xml:space="preserve"> Bijzondere garanties van koper aan verkoper </t>
    </r>
  </si>
  <si>
    <t xml:space="preserve">16.3.1: Internationale sanctiemaatregelen </t>
  </si>
  <si>
    <t xml:space="preserve">1. Koper garandeert: </t>
  </si>
  <si>
    <t xml:space="preserve">a) dat hij voldoet en zal blijven voldoen aan de op de uitvoering van de gesloten overeenkomst toepasselijke sanctieregelgeving van ieder land dat daarbij relevant is (“Sanctiewetgeving”), </t>
  </si>
  <si>
    <t xml:space="preserve">b) dat hij de gekochte goederen niet direct of indirect zal verkopen, overdragen, leveren, of op </t>
  </si>
  <si>
    <t xml:space="preserve">andere wijze beschikbaar zal stellen aan (rechts)personen, entiteiten, groepen of </t>
  </si>
  <si>
    <t xml:space="preserve">(overheids)organisaties die gesanctioneerd zijn op grond van de Sanctiewetgeving, en </t>
  </si>
  <si>
    <t xml:space="preserve">c) dat de onder a) en b) genoemde verplichtingen uit dit artikel eveneens zullen worden opgelegd </t>
  </si>
  <si>
    <t>aan iedere partij aan wie hij goederen, die hij van Verkoper heeft betrokken, doorverkoopt of -levert.</t>
  </si>
  <si>
    <t xml:space="preserve">16.3.2: Internationale anti-corruptiewetgeving </t>
  </si>
  <si>
    <t xml:space="preserve">a) te allen tijde te voldoen aan de voor de uitvoering van de gesloten overeenkomst toepasselijke anti-corruptieregelgeving van ieder land dat daarbij relevant is (“Anti-corruptiewetgeving”), </t>
  </si>
  <si>
    <t xml:space="preserve">b) een strikt verbod te hanteren met betrekking tot elk aanbod aan en elke aanvaarding door werknemers of leden van het bestuur van Koper van enige in geld waardeerbare zaken of diensten zoals cadeaus, reisjes, vermaak of wat dan ook, voor zover kennelijk bedoeld als aansporing om in verband met (de totstandkoming) van een overeenkomst op een bepaalde manier te handelen. </t>
  </si>
  <si>
    <t xml:space="preserve">c) niets direct of indirect aan te bieden, te beloven of te geven aan enige politieke partij, campagne, overheidsinstantie, ambtenaar of aan (werknemers van) openbare instellingen, staatsbedrijven, organisaties, internationale instellingen en dergelijke, met als doel het verkrijgen of behouden van oneigenlijk voordeel in verband met de overeenkomst of Verkoper. </t>
  </si>
  <si>
    <t xml:space="preserve">d) in verband met (de uitvoering van) de overeenkomst of verkoper niets aan te bieden, beloven, geven of aanvaarden van een zakelijke relatie, tenzij daarvoor een redelijke grond bestaat en een en ander redelijk is in het kader van de dagelijkse gang van zaken en overigens voldoet aan lokale wetgeving. </t>
  </si>
  <si>
    <t xml:space="preserve">e) verkoper onmiddellijk op de hoogte te stellen indien koper verneemt van enige situatie in verband met (de uitvoering van) de overeenkomst die mogelijk in strijd is met Anticorruptiewetgeving. </t>
  </si>
  <si>
    <t xml:space="preserve">2. Indien koper niet, niet tijdig of niet behoorlijk voldoet aan de verplichtingen die voor hem uit dit artikel voortvloeien, heeft verkoper het recht om zonder nadere ingebrekestelling de uitvoering van de overeenkomst met onmiddellijke ingang op te schorten of de overeenkomst te ontbinden. Verkoper zal niet gehouden zijn enige hieruit voortvloeiende schade aan de zijde van koper te vergoeden, terwijl koper volledig aansprakelijk is voor eventuele schade die ten gevolge van de niet-nakoming van dit artikel door koper aan de zijde van verkoper mocht ontstaan. </t>
  </si>
  <si>
    <r>
      <t>Artikel 18.2:</t>
    </r>
    <r>
      <rPr>
        <sz val="10"/>
        <color theme="1"/>
        <rFont val="Calibri"/>
        <family val="2"/>
        <scheme val="minor"/>
      </rPr>
      <t xml:space="preserve"> Deze bepaling is niet van toepassing.</t>
    </r>
  </si>
  <si>
    <r>
      <t>Artikel 19.2:</t>
    </r>
    <r>
      <rPr>
        <sz val="10"/>
        <color theme="1"/>
        <rFont val="Calibri"/>
        <family val="2"/>
        <scheme val="minor"/>
      </rPr>
      <t xml:space="preserve"> Kosten voor fytosanitaire inspecties en douanedocumenten komen voor rekening van koper.</t>
    </r>
  </si>
  <si>
    <t>Van deze handelsvoorwaarden kan slechts worden afgeweken indien dit schriftelijk is overeengekomen.</t>
  </si>
  <si>
    <t>Hoeveel haagconiferen per strekkende meter?</t>
  </si>
  <si>
    <t xml:space="preserve">  </t>
  </si>
  <si>
    <t>Aantal per meter</t>
  </si>
  <si>
    <t>80-100 C4</t>
  </si>
  <si>
    <t>100-125 C4</t>
  </si>
  <si>
    <t>150-175 C7,5</t>
  </si>
  <si>
    <t>175-200 C7,5</t>
  </si>
  <si>
    <t>40-50 C3</t>
  </si>
  <si>
    <t>50-60 C4</t>
  </si>
  <si>
    <t>60-80 C4</t>
  </si>
  <si>
    <t>80-100 C7,5</t>
  </si>
  <si>
    <t>100-125 C10</t>
  </si>
  <si>
    <t>125-150 C15</t>
  </si>
  <si>
    <t>60-80 C7,5</t>
  </si>
  <si>
    <t>150-175 C10</t>
  </si>
  <si>
    <t>Thuja occidentalis 'King of Brabant'pbr</t>
  </si>
  <si>
    <t>60-80 C3</t>
  </si>
  <si>
    <t>125-150 C7,5</t>
  </si>
  <si>
    <t>Regelmatig krijgen we de vraag hoeveel haagplanten er nodig zijn per strekkende meter. Hieronder treft u een overzicht aan per product.</t>
  </si>
  <si>
    <t>241000.030C03</t>
  </si>
  <si>
    <r>
      <t>Juniperus chinensis 'Strongwoody'</t>
    </r>
    <r>
      <rPr>
        <vertAlign val="superscript"/>
        <sz val="12"/>
        <color rgb="FF000000"/>
        <rFont val="Calibri"/>
        <family val="2"/>
      </rPr>
      <t>pbr</t>
    </r>
  </si>
  <si>
    <r>
      <t>Thuja occidentalis 'Hurricane'</t>
    </r>
    <r>
      <rPr>
        <vertAlign val="superscript"/>
        <sz val="12"/>
        <rFont val="Calibri"/>
        <family val="2"/>
      </rPr>
      <t>pbr</t>
    </r>
  </si>
  <si>
    <r>
      <t>Picea glauca 'Perfecta'</t>
    </r>
    <r>
      <rPr>
        <vertAlign val="superscript"/>
        <sz val="12"/>
        <color rgb="FF000000"/>
        <rFont val="Calibri"/>
        <family val="2"/>
      </rPr>
      <t>pbr</t>
    </r>
  </si>
  <si>
    <r>
      <t>Picea glauca 'Perfecta'</t>
    </r>
    <r>
      <rPr>
        <vertAlign val="superscript"/>
        <sz val="12"/>
        <rFont val="Calibri"/>
        <family val="2"/>
      </rPr>
      <t>pbr</t>
    </r>
  </si>
  <si>
    <r>
      <t>Thuja occidentalis 'Brabant' (=King of Brabant'</t>
    </r>
    <r>
      <rPr>
        <vertAlign val="superscript"/>
        <sz val="12"/>
        <rFont val="Calibri"/>
        <family val="2"/>
      </rPr>
      <t>pbr</t>
    </r>
    <r>
      <rPr>
        <sz val="12"/>
        <rFont val="Calibri"/>
        <family val="2"/>
      </rPr>
      <t>)</t>
    </r>
  </si>
  <si>
    <r>
      <t>Thuja occidentalis 'Fire Chief'</t>
    </r>
    <r>
      <rPr>
        <vertAlign val="superscript"/>
        <sz val="12"/>
        <color rgb="FF000000"/>
        <rFont val="Calibri"/>
        <family val="2"/>
      </rPr>
      <t>pbr</t>
    </r>
  </si>
  <si>
    <t>Pinus mugo subsp. mugo</t>
  </si>
  <si>
    <t>Pinus mugo subsp. pumilio</t>
  </si>
  <si>
    <t>5x17</t>
  </si>
  <si>
    <t>195000.040C05</t>
  </si>
  <si>
    <t>198000.080C05</t>
  </si>
  <si>
    <t>196400.030C05</t>
  </si>
  <si>
    <t>maat aangepast</t>
  </si>
  <si>
    <t>7x3</t>
  </si>
  <si>
    <t>HEDGELINE (prijzen zijn exclusief fust tray 955/956)</t>
  </si>
  <si>
    <t>maat gewijzigd</t>
  </si>
  <si>
    <t>we leveren King of Brabant</t>
  </si>
  <si>
    <t>gekiemd</t>
  </si>
  <si>
    <t>25-30 C3</t>
  </si>
  <si>
    <t>196800.060C03</t>
  </si>
  <si>
    <t>HLTA5060C4</t>
  </si>
  <si>
    <t>HLTA3040C3</t>
  </si>
  <si>
    <t>HLTA4050C3</t>
  </si>
  <si>
    <t>goede vervanger voor Thuja occ. 'Brabant'</t>
  </si>
  <si>
    <t>274000.050C03</t>
  </si>
  <si>
    <t>HLSM4050C3</t>
  </si>
  <si>
    <t>HLSM5060C3</t>
  </si>
  <si>
    <t>HLTA5060C3</t>
  </si>
  <si>
    <t>HLTA6080C4</t>
  </si>
  <si>
    <t>HLC80100C4</t>
  </si>
  <si>
    <t>HLTG3040C3</t>
  </si>
  <si>
    <t>HLK80100C4</t>
  </si>
  <si>
    <t>HLKB6080C3</t>
  </si>
  <si>
    <t>HLSM6080C4</t>
  </si>
  <si>
    <t>nieuw artikel (maat)</t>
  </si>
  <si>
    <t>10(15)</t>
  </si>
  <si>
    <t>10(21)</t>
  </si>
  <si>
    <t>*x</t>
  </si>
  <si>
    <t>Chamaecyparis obtusa 'Elf'</t>
  </si>
  <si>
    <t>225150.025C03</t>
  </si>
  <si>
    <t>*v</t>
  </si>
  <si>
    <t>3x21(33)</t>
  </si>
  <si>
    <t>2x21(33)</t>
  </si>
  <si>
    <t>HLHC4050C3</t>
  </si>
  <si>
    <t>HLHC5060C4</t>
  </si>
  <si>
    <t>HLHC6080C4</t>
  </si>
  <si>
    <t>HLHL4050C3</t>
  </si>
  <si>
    <t>HLHL5060C4</t>
  </si>
  <si>
    <t>HLHL6080C4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</si>
</sst>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164" formatCode="_-[$€-2]\ * #,##0.00_-;_-[$€-2]\ * #,##0.00\-;_-[$€-2]\ * &quot;-&quot;??_-"/>
    <numFmt numFmtId="165" formatCode="[$-F800]dddd\,\ mmmm\ dd\,\ yyyy"/>
  </numFmts>
  <fonts count="75" x14ac:knownFonts="1">
    <font>
      <sz val="11"/>
      <color theme="1"/>
      <name val="Calibri"/>
      <family val="2"/>
      <scheme val="minor"/>
    </font>
    <font>
      <sz val="11"/>
      <color theme="1"/>
      <name val="Calibri"/>
      <family val="2"/>
      <scheme val="minor"/>
    </font>
    <font>
      <sz val="12"/>
      <color theme="1"/>
      <name val="Calibri"/>
      <family val="2"/>
      <scheme val="minor"/>
    </font>
    <font>
      <u/>
      <sz val="10"/>
      <color indexed="12"/>
      <name val="Arial"/>
      <family val="2"/>
    </font>
    <font>
      <sz val="12"/>
      <color rgb="FF000000"/>
      <name val="Calibri"/>
      <family val="2"/>
    </font>
    <font>
      <sz val="11"/>
      <color theme="1"/>
      <name val="Calibri"/>
      <family val="2"/>
    </font>
    <font>
      <b/>
      <sz val="18"/>
      <color rgb="FF000000"/>
      <name val="Calibri"/>
      <family val="2"/>
    </font>
    <font>
      <b/>
      <sz val="14"/>
      <color rgb="FF000000"/>
      <name val="Calibri"/>
      <family val="2"/>
    </font>
    <font>
      <u/>
      <sz val="10"/>
      <color rgb="FF0000FF"/>
      <name val="Arial"/>
      <family val="2"/>
    </font>
    <font>
      <b/>
      <u/>
      <sz val="14"/>
      <color rgb="FF0000FF"/>
      <name val="Calibri"/>
      <family val="2"/>
    </font>
    <font>
      <b/>
      <sz val="12"/>
      <color rgb="FFFFFFFF"/>
      <name val="Calibri"/>
      <family val="2"/>
    </font>
    <font>
      <b/>
      <sz val="12"/>
      <color rgb="FF000000"/>
      <name val="Calibri"/>
      <family val="2"/>
    </font>
    <font>
      <b/>
      <sz val="11"/>
      <color rgb="FF000000"/>
      <name val="Calibri"/>
      <family val="2"/>
    </font>
    <font>
      <sz val="12"/>
      <color rgb="FFFFFFFF"/>
      <name val="Calibri"/>
      <family val="2"/>
    </font>
    <font>
      <sz val="11"/>
      <color rgb="FFFFFFFF"/>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0"/>
      <name val="Calibri"/>
      <family val="2"/>
    </font>
    <font>
      <sz val="10"/>
      <name val="Arial"/>
      <family val="2"/>
    </font>
    <font>
      <b/>
      <sz val="12"/>
      <color indexed="8"/>
      <name val="Calibri"/>
      <family val="2"/>
    </font>
    <font>
      <sz val="12"/>
      <color indexed="8"/>
      <name val="Calibri"/>
      <family val="2"/>
    </font>
    <font>
      <b/>
      <sz val="12"/>
      <color theme="0"/>
      <name val="Calibri"/>
      <family val="2"/>
      <scheme val="minor"/>
    </font>
    <font>
      <sz val="12"/>
      <color theme="0"/>
      <name val="Calibri"/>
      <family val="2"/>
      <scheme val="minor"/>
    </font>
    <font>
      <b/>
      <sz val="12"/>
      <color rgb="FF000000"/>
      <name val="Calibri"/>
      <family val="2"/>
      <scheme val="minor"/>
    </font>
    <font>
      <sz val="12"/>
      <color rgb="FF000000"/>
      <name val="Calibri"/>
      <family val="2"/>
      <scheme val="minor"/>
    </font>
    <font>
      <b/>
      <sz val="12"/>
      <color theme="1"/>
      <name val="Calibri"/>
      <family val="2"/>
      <scheme val="minor"/>
    </font>
    <font>
      <u/>
      <sz val="12"/>
      <color rgb="FF0000FF"/>
      <name val="Calibri"/>
      <family val="2"/>
      <scheme val="minor"/>
    </font>
    <font>
      <sz val="11"/>
      <color rgb="FFFF0000"/>
      <name val="Calibri"/>
      <family val="2"/>
    </font>
    <font>
      <b/>
      <sz val="14"/>
      <name val="Lucida Handwriting"/>
      <family val="4"/>
    </font>
    <font>
      <sz val="12"/>
      <name val="Calibri"/>
      <family val="2"/>
    </font>
    <font>
      <sz val="14"/>
      <name val="Lucida Handwriting"/>
      <family val="4"/>
    </font>
    <font>
      <b/>
      <sz val="11"/>
      <color theme="1"/>
      <name val="Calibri"/>
      <family val="2"/>
    </font>
    <font>
      <sz val="12"/>
      <name val="Lucida Handwriting"/>
      <family val="4"/>
    </font>
    <font>
      <b/>
      <sz val="20"/>
      <name val="Calibri"/>
      <family val="2"/>
    </font>
    <font>
      <b/>
      <sz val="14"/>
      <name val="Calibri"/>
      <family val="2"/>
    </font>
    <font>
      <vertAlign val="superscript"/>
      <sz val="12"/>
      <name val="Calibri"/>
      <family val="2"/>
      <scheme val="minor"/>
    </font>
    <font>
      <sz val="11"/>
      <name val="Calibri"/>
      <family val="2"/>
    </font>
    <font>
      <b/>
      <sz val="11"/>
      <name val="Calibri"/>
      <family val="2"/>
    </font>
    <font>
      <sz val="8"/>
      <name val="Calibri"/>
      <family val="2"/>
      <scheme val="minor"/>
    </font>
    <font>
      <sz val="12"/>
      <name val="Arial"/>
      <family val="2"/>
    </font>
    <font>
      <b/>
      <sz val="14"/>
      <color rgb="FF00B050"/>
      <name val="Lucida Handwriting"/>
      <family val="4"/>
    </font>
    <font>
      <vertAlign val="superscript"/>
      <sz val="12"/>
      <name val="Calibri"/>
      <family val="2"/>
    </font>
    <font>
      <b/>
      <sz val="14"/>
      <color rgb="FFFF0000"/>
      <name val="Lucida Handwriting"/>
      <family val="4"/>
    </font>
    <font>
      <b/>
      <sz val="14"/>
      <color theme="1"/>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i/>
      <sz val="10"/>
      <color theme="1"/>
      <name val="Calibri"/>
      <family val="2"/>
      <scheme val="minor"/>
    </font>
    <font>
      <b/>
      <sz val="15"/>
      <color rgb="FF008C7C"/>
      <name val="Calibri"/>
      <family val="2"/>
      <scheme val="minor"/>
    </font>
    <font>
      <sz val="11"/>
      <color rgb="FF202020"/>
      <name val="Calibri"/>
      <family val="2"/>
      <scheme val="minor"/>
    </font>
    <font>
      <vertAlign val="superscript"/>
      <sz val="12"/>
      <color rgb="FF000000"/>
      <name val="Calibri"/>
      <family val="2"/>
    </font>
    <font>
      <b/>
      <u/>
      <sz val="12"/>
      <color rgb="FF0000FF"/>
      <name val="Calibri"/>
      <family val="2"/>
      <scheme val="minor"/>
    </font>
    <font>
      <b/>
      <sz val="12"/>
      <color rgb="FFFFFFFF"/>
      <name val="Calibri"/>
      <family val="2"/>
      <scheme val="minor"/>
    </font>
    <font>
      <sz val="12"/>
      <color rgb="FFFFFFFF"/>
      <name val="Calibri"/>
      <family val="2"/>
      <scheme val="minor"/>
    </font>
    <font>
      <b/>
      <sz val="12"/>
      <color rgb="FF00997C"/>
      <name val="Calibri"/>
      <family val="2"/>
    </font>
    <font>
      <b/>
      <sz val="11"/>
      <color rgb="FFFF0000"/>
      <name val="Calibri"/>
      <family val="2"/>
    </font>
    <font>
      <b/>
      <sz val="12"/>
      <color rgb="FFFF0000"/>
      <name val="Calibri"/>
      <family val="2"/>
    </font>
    <font>
      <sz val="12"/>
      <name val="Calibri"/>
      <family val="2"/>
      <scheme val="minor"/>
    </font>
    <font>
      <sz val="14"/>
      <color rgb="FF00B050"/>
      <name val="Lucida Handwriting"/>
      <family val="4"/>
    </font>
    <font>
      <sz val="12"/>
      <color rgb="FF00B050"/>
      <name val="Lucida Handwriting"/>
      <family val="4"/>
    </font>
  </fonts>
  <fills count="39">
    <fill>
      <patternFill patternType="none"/>
    </fill>
    <fill>
      <patternFill patternType="gray125"/>
    </fill>
    <fill>
      <patternFill patternType="solid">
        <fgColor rgb="FFEBF4F3"/>
        <bgColor rgb="FF000000"/>
      </patternFill>
    </fill>
    <fill>
      <patternFill patternType="solid">
        <fgColor rgb="FFDEDEDE"/>
        <bgColor rgb="FF000000"/>
      </patternFill>
    </fill>
    <fill>
      <patternFill patternType="solid">
        <fgColor rgb="FF00997C"/>
        <bgColor rgb="FF000000"/>
      </patternFill>
    </fill>
    <fill>
      <patternFill patternType="solid">
        <fgColor rgb="FFEBF4F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997C"/>
        <bgColor indexed="64"/>
      </patternFill>
    </fill>
    <fill>
      <patternFill patternType="solid">
        <fgColor theme="0"/>
        <bgColor indexed="64"/>
      </patternFill>
    </fill>
  </fills>
  <borders count="16">
    <border>
      <left/>
      <right/>
      <top/>
      <bottom/>
      <diagonal/>
    </border>
    <border>
      <left style="thick">
        <color rgb="FF00997C"/>
      </left>
      <right style="thick">
        <color rgb="FF00997C"/>
      </right>
      <top/>
      <bottom/>
      <diagonal/>
    </border>
    <border>
      <left/>
      <right style="thick">
        <color rgb="FF00997C"/>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8">
    <xf numFmtId="0" fontId="0" fillId="0" borderId="0"/>
    <xf numFmtId="0" fontId="3"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0" applyNumberFormat="0" applyBorder="0" applyAlignment="0" applyProtection="0"/>
    <xf numFmtId="0" fontId="22" fillId="9" borderId="6" applyNumberFormat="0" applyAlignment="0" applyProtection="0"/>
    <xf numFmtId="0" fontId="23" fillId="10" borderId="7" applyNumberFormat="0" applyAlignment="0" applyProtection="0"/>
    <xf numFmtId="0" fontId="24" fillId="10" borderId="6" applyNumberFormat="0" applyAlignment="0" applyProtection="0"/>
    <xf numFmtId="0" fontId="25" fillId="0" borderId="8" applyNumberFormat="0" applyFill="0" applyAlignment="0" applyProtection="0"/>
    <xf numFmtId="0" fontId="26" fillId="11" borderId="9" applyNumberFormat="0" applyAlignment="0" applyProtection="0"/>
    <xf numFmtId="0" fontId="27" fillId="0" borderId="0" applyNumberFormat="0" applyFill="0" applyBorder="0" applyAlignment="0" applyProtection="0"/>
    <xf numFmtId="0" fontId="1" fillId="12" borderId="10" applyNumberFormat="0" applyFont="0" applyAlignment="0" applyProtection="0"/>
    <xf numFmtId="0" fontId="28" fillId="0" borderId="0" applyNumberFormat="0" applyFill="0" applyBorder="0" applyAlignment="0" applyProtection="0"/>
    <xf numFmtId="0" fontId="29" fillId="0" borderId="11" applyNumberFormat="0" applyFill="0" applyAlignment="0" applyProtection="0"/>
    <xf numFmtId="0" fontId="3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0" fillId="36" borderId="0" applyNumberFormat="0" applyBorder="0" applyAlignment="0" applyProtection="0"/>
    <xf numFmtId="164" fontId="3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50">
    <xf numFmtId="0" fontId="0" fillId="0" borderId="0" xfId="0"/>
    <xf numFmtId="0" fontId="4" fillId="0" borderId="0" xfId="0" applyFont="1"/>
    <xf numFmtId="0" fontId="5" fillId="2" borderId="0" xfId="0" applyFont="1" applyFill="1"/>
    <xf numFmtId="0" fontId="5" fillId="2" borderId="0" xfId="0" applyFont="1" applyFill="1" applyAlignment="1">
      <alignment horizontal="center"/>
    </xf>
    <xf numFmtId="0" fontId="5" fillId="0" borderId="0" xfId="0" applyFont="1"/>
    <xf numFmtId="0" fontId="5" fillId="2" borderId="0" xfId="0" applyFont="1" applyFill="1" applyAlignment="1">
      <alignment horizontal="left"/>
    </xf>
    <xf numFmtId="0" fontId="7" fillId="2" borderId="0" xfId="0" applyFont="1" applyFill="1" applyAlignment="1">
      <alignment horizontal="center" vertical="center"/>
    </xf>
    <xf numFmtId="0" fontId="7" fillId="2" borderId="0" xfId="0" applyFont="1" applyFill="1" applyAlignment="1">
      <alignment horizontal="center"/>
    </xf>
    <xf numFmtId="0" fontId="5" fillId="3" borderId="0" xfId="0" applyFont="1" applyFill="1"/>
    <xf numFmtId="0" fontId="5" fillId="3" borderId="0" xfId="0" applyFont="1" applyFill="1" applyAlignment="1">
      <alignment horizontal="left"/>
    </xf>
    <xf numFmtId="0" fontId="5" fillId="3" borderId="0" xfId="0" applyFont="1" applyFill="1" applyAlignment="1">
      <alignment horizontal="center"/>
    </xf>
    <xf numFmtId="0" fontId="7" fillId="3" borderId="0" xfId="0" applyFont="1" applyFill="1" applyAlignment="1">
      <alignment horizontal="left"/>
    </xf>
    <xf numFmtId="0" fontId="7" fillId="3" borderId="0" xfId="0" applyFont="1" applyFill="1"/>
    <xf numFmtId="0" fontId="7" fillId="3" borderId="0" xfId="0" applyFont="1" applyFill="1" applyAlignment="1">
      <alignment horizontal="center"/>
    </xf>
    <xf numFmtId="0" fontId="10" fillId="0" borderId="0" xfId="0" applyFont="1"/>
    <xf numFmtId="0" fontId="4" fillId="2" borderId="0" xfId="0" applyFont="1" applyFill="1"/>
    <xf numFmtId="0" fontId="4" fillId="4" borderId="1" xfId="0" applyFont="1" applyFill="1" applyBorder="1"/>
    <xf numFmtId="0" fontId="4" fillId="4" borderId="1" xfId="0" applyFont="1" applyFill="1" applyBorder="1" applyAlignment="1">
      <alignment horizontal="left"/>
    </xf>
    <xf numFmtId="0" fontId="4" fillId="4" borderId="2" xfId="0" applyFont="1" applyFill="1" applyBorder="1"/>
    <xf numFmtId="0" fontId="4" fillId="4" borderId="1" xfId="0" applyFont="1" applyFill="1" applyBorder="1" applyAlignment="1">
      <alignment horizontal="center"/>
    </xf>
    <xf numFmtId="0" fontId="4" fillId="4" borderId="0" xfId="0" applyFont="1" applyFill="1" applyAlignment="1">
      <alignment horizontal="center"/>
    </xf>
    <xf numFmtId="1" fontId="4" fillId="4" borderId="1" xfId="0" applyNumberFormat="1" applyFont="1" applyFill="1" applyBorder="1" applyAlignment="1">
      <alignment horizontal="center"/>
    </xf>
    <xf numFmtId="0" fontId="4" fillId="2" borderId="0" xfId="0" applyFont="1" applyFill="1" applyAlignment="1">
      <alignment horizontal="left"/>
    </xf>
    <xf numFmtId="0" fontId="4" fillId="2" borderId="0" xfId="0" applyFont="1" applyFill="1" applyAlignment="1">
      <alignment horizontal="center"/>
    </xf>
    <xf numFmtId="1" fontId="4" fillId="2" borderId="0" xfId="0" applyNumberFormat="1" applyFont="1" applyFill="1" applyAlignment="1">
      <alignment horizontal="center"/>
    </xf>
    <xf numFmtId="0" fontId="11" fillId="2" borderId="0" xfId="0" applyFont="1" applyFill="1"/>
    <xf numFmtId="0" fontId="11" fillId="2" borderId="0" xfId="0" applyFont="1" applyFill="1" applyAlignment="1">
      <alignment horizontal="center"/>
    </xf>
    <xf numFmtId="0" fontId="12" fillId="0" borderId="0" xfId="0" applyFont="1"/>
    <xf numFmtId="0" fontId="10" fillId="4" borderId="0" xfId="0" applyFont="1" applyFill="1" applyAlignment="1">
      <alignment horizontal="center"/>
    </xf>
    <xf numFmtId="0" fontId="13" fillId="4" borderId="0" xfId="0" applyFont="1" applyFill="1" applyAlignment="1">
      <alignment horizontal="center"/>
    </xf>
    <xf numFmtId="0" fontId="8" fillId="4" borderId="0" xfId="1" applyFont="1" applyFill="1" applyBorder="1" applyAlignment="1" applyProtection="1">
      <alignment horizontal="center"/>
    </xf>
    <xf numFmtId="0" fontId="14" fillId="0" borderId="0" xfId="0" applyFont="1"/>
    <xf numFmtId="0" fontId="5" fillId="0" borderId="0" xfId="0" applyFont="1" applyAlignment="1">
      <alignment horizontal="left"/>
    </xf>
    <xf numFmtId="0" fontId="5" fillId="0" borderId="0" xfId="0" applyFont="1" applyAlignment="1">
      <alignment horizontal="center"/>
    </xf>
    <xf numFmtId="4" fontId="38" fillId="38" borderId="0" xfId="0" applyNumberFormat="1" applyFont="1" applyFill="1"/>
    <xf numFmtId="4" fontId="2" fillId="38" borderId="0" xfId="0" applyNumberFormat="1" applyFont="1" applyFill="1"/>
    <xf numFmtId="4" fontId="0" fillId="0" borderId="0" xfId="0" applyNumberFormat="1"/>
    <xf numFmtId="4" fontId="2" fillId="5" borderId="0" xfId="0" applyNumberFormat="1" applyFont="1" applyFill="1"/>
    <xf numFmtId="4" fontId="37" fillId="5" borderId="0" xfId="0" applyNumberFormat="1" applyFont="1" applyFill="1"/>
    <xf numFmtId="4" fontId="38" fillId="5" borderId="0" xfId="0" applyNumberFormat="1" applyFont="1" applyFill="1"/>
    <xf numFmtId="4" fontId="35" fillId="37" borderId="0" xfId="0" applyNumberFormat="1" applyFont="1" applyFill="1" applyAlignment="1">
      <alignment horizontal="right"/>
    </xf>
    <xf numFmtId="0" fontId="35" fillId="37" borderId="0" xfId="0" applyFont="1" applyFill="1"/>
    <xf numFmtId="0" fontId="35" fillId="37" borderId="0" xfId="0" applyFont="1" applyFill="1" applyAlignment="1">
      <alignment horizontal="center"/>
    </xf>
    <xf numFmtId="0" fontId="2" fillId="5" borderId="0" xfId="0" applyFont="1" applyFill="1"/>
    <xf numFmtId="0" fontId="2" fillId="38" borderId="0" xfId="0" applyFont="1" applyFill="1"/>
    <xf numFmtId="0" fontId="36" fillId="37" borderId="0" xfId="0" applyFont="1" applyFill="1"/>
    <xf numFmtId="0" fontId="37" fillId="5" borderId="0" xfId="0" applyFont="1" applyFill="1"/>
    <xf numFmtId="0" fontId="38" fillId="38" borderId="0" xfId="0" applyFont="1" applyFill="1"/>
    <xf numFmtId="0" fontId="38" fillId="5" borderId="0" xfId="0" applyFont="1" applyFill="1"/>
    <xf numFmtId="0" fontId="2" fillId="5" borderId="0" xfId="0" applyFont="1" applyFill="1" applyAlignment="1">
      <alignment horizontal="center"/>
    </xf>
    <xf numFmtId="0" fontId="2" fillId="38" borderId="0" xfId="0" applyFont="1" applyFill="1" applyAlignment="1">
      <alignment horizontal="center"/>
    </xf>
    <xf numFmtId="0" fontId="37" fillId="5" borderId="0" xfId="0" applyFont="1" applyFill="1" applyAlignment="1">
      <alignment horizontal="center"/>
    </xf>
    <xf numFmtId="0" fontId="39" fillId="5" borderId="0" xfId="0" applyFont="1" applyFill="1"/>
    <xf numFmtId="0" fontId="39" fillId="38" borderId="0" xfId="0" applyFont="1" applyFill="1"/>
    <xf numFmtId="0" fontId="3" fillId="38" borderId="0" xfId="1" applyFill="1" applyAlignment="1" applyProtection="1">
      <alignment horizontal="left"/>
    </xf>
    <xf numFmtId="0" fontId="3" fillId="5" borderId="0" xfId="1" applyFill="1" applyAlignment="1" applyProtection="1">
      <alignment horizontal="left"/>
    </xf>
    <xf numFmtId="0" fontId="3" fillId="38" borderId="0" xfId="1" applyFill="1" applyBorder="1" applyAlignment="1" applyProtection="1">
      <alignment horizontal="left"/>
    </xf>
    <xf numFmtId="0" fontId="41" fillId="0" borderId="0" xfId="0" applyFont="1"/>
    <xf numFmtId="0" fontId="43" fillId="5" borderId="1" xfId="0" applyFont="1" applyFill="1" applyBorder="1"/>
    <xf numFmtId="0" fontId="45" fillId="3" borderId="0" xfId="0" applyFont="1" applyFill="1"/>
    <xf numFmtId="0" fontId="46" fillId="0" borderId="0" xfId="0" applyFont="1"/>
    <xf numFmtId="0" fontId="46" fillId="2" borderId="0" xfId="0" applyFont="1" applyFill="1"/>
    <xf numFmtId="0" fontId="47" fillId="3" borderId="0" xfId="0" applyFont="1" applyFill="1"/>
    <xf numFmtId="0" fontId="44" fillId="4" borderId="0" xfId="0" applyFont="1" applyFill="1"/>
    <xf numFmtId="0" fontId="44" fillId="2" borderId="0" xfId="0" applyFont="1" applyFill="1"/>
    <xf numFmtId="0" fontId="43" fillId="4" borderId="0" xfId="0" applyFont="1" applyFill="1"/>
    <xf numFmtId="0" fontId="43" fillId="5" borderId="1" xfId="0" applyFont="1" applyFill="1" applyBorder="1" applyAlignment="1">
      <alignment horizontal="left"/>
    </xf>
    <xf numFmtId="0" fontId="43" fillId="5" borderId="1" xfId="0" applyFont="1" applyFill="1" applyBorder="1" applyAlignment="1">
      <alignment horizontal="center"/>
    </xf>
    <xf numFmtId="1" fontId="43" fillId="5" borderId="1" xfId="0" applyNumberFormat="1" applyFont="1" applyFill="1" applyBorder="1" applyAlignment="1">
      <alignment horizontal="center"/>
    </xf>
    <xf numFmtId="0" fontId="43" fillId="5" borderId="0" xfId="0" applyFont="1" applyFill="1"/>
    <xf numFmtId="0" fontId="50" fillId="2" borderId="0" xfId="0" applyFont="1" applyFill="1"/>
    <xf numFmtId="0" fontId="50" fillId="3" borderId="0" xfId="0" applyFont="1" applyFill="1"/>
    <xf numFmtId="0" fontId="43" fillId="4" borderId="1" xfId="0" applyFont="1" applyFill="1" applyBorder="1"/>
    <xf numFmtId="0" fontId="43" fillId="2" borderId="0" xfId="0" applyFont="1" applyFill="1"/>
    <xf numFmtId="0" fontId="50" fillId="0" borderId="0" xfId="0" applyFont="1"/>
    <xf numFmtId="0" fontId="43" fillId="0" borderId="1" xfId="0" applyFont="1" applyBorder="1"/>
    <xf numFmtId="0" fontId="4" fillId="0" borderId="1" xfId="0" applyFont="1" applyBorder="1"/>
    <xf numFmtId="0" fontId="42" fillId="0" borderId="0" xfId="0" applyFont="1" applyAlignment="1">
      <alignment horizontal="center"/>
    </xf>
    <xf numFmtId="0" fontId="4" fillId="0" borderId="1" xfId="0" applyFont="1" applyBorder="1" applyAlignment="1">
      <alignment horizontal="left"/>
    </xf>
    <xf numFmtId="0" fontId="4" fillId="0" borderId="1" xfId="0" applyFont="1" applyBorder="1" applyAlignment="1">
      <alignment horizontal="center"/>
    </xf>
    <xf numFmtId="1" fontId="4" fillId="0" borderId="1" xfId="0" applyNumberFormat="1" applyFont="1" applyBorder="1" applyAlignment="1">
      <alignment horizontal="center"/>
    </xf>
    <xf numFmtId="0" fontId="12" fillId="5" borderId="0" xfId="0" applyFont="1" applyFill="1"/>
    <xf numFmtId="0" fontId="12" fillId="5" borderId="0" xfId="0" applyFont="1" applyFill="1" applyAlignment="1">
      <alignment horizontal="center"/>
    </xf>
    <xf numFmtId="0" fontId="51" fillId="5" borderId="0" xfId="0" applyFont="1" applyFill="1"/>
    <xf numFmtId="0" fontId="5" fillId="5" borderId="0" xfId="0" applyFont="1" applyFill="1" applyAlignment="1">
      <alignment horizontal="center"/>
    </xf>
    <xf numFmtId="0" fontId="50" fillId="5" borderId="0" xfId="0" applyFont="1" applyFill="1"/>
    <xf numFmtId="0" fontId="14" fillId="37" borderId="0" xfId="0" applyFont="1" applyFill="1"/>
    <xf numFmtId="0" fontId="14" fillId="37" borderId="0" xfId="0" applyFont="1" applyFill="1" applyAlignment="1">
      <alignment horizontal="center"/>
    </xf>
    <xf numFmtId="0" fontId="50" fillId="37" borderId="0" xfId="0" applyFont="1" applyFill="1"/>
    <xf numFmtId="0" fontId="10" fillId="4" borderId="0" xfId="0" applyFont="1" applyFill="1" applyAlignment="1">
      <alignment horizontal="center" vertical="top" wrapText="1"/>
    </xf>
    <xf numFmtId="49" fontId="31" fillId="4" borderId="0" xfId="0" applyNumberFormat="1" applyFont="1" applyFill="1" applyAlignment="1">
      <alignment vertical="top" wrapText="1"/>
    </xf>
    <xf numFmtId="0" fontId="10" fillId="4" borderId="0" xfId="0" applyFont="1" applyFill="1" applyAlignment="1">
      <alignment horizontal="center" vertical="top"/>
    </xf>
    <xf numFmtId="1" fontId="10" fillId="4" borderId="0" xfId="0" applyNumberFormat="1" applyFont="1" applyFill="1" applyAlignment="1">
      <alignment horizontal="center" vertical="top"/>
    </xf>
    <xf numFmtId="0" fontId="31" fillId="4" borderId="0" xfId="0" applyFont="1" applyFill="1" applyAlignment="1">
      <alignment horizontal="center" vertical="top"/>
    </xf>
    <xf numFmtId="0" fontId="53" fillId="5" borderId="1" xfId="1" applyFont="1" applyFill="1" applyBorder="1" applyAlignment="1" applyProtection="1">
      <alignment horizontal="center"/>
    </xf>
    <xf numFmtId="0" fontId="42" fillId="5" borderId="0" xfId="0" applyFont="1" applyFill="1" applyAlignment="1">
      <alignment horizontal="center"/>
    </xf>
    <xf numFmtId="0" fontId="54" fillId="5" borderId="0" xfId="0" applyFont="1" applyFill="1" applyAlignment="1">
      <alignment horizontal="center"/>
    </xf>
    <xf numFmtId="0" fontId="54" fillId="0" borderId="0" xfId="0" applyFont="1" applyAlignment="1">
      <alignment horizontal="center"/>
    </xf>
    <xf numFmtId="0" fontId="4" fillId="0" borderId="0" xfId="0" applyFont="1" applyAlignment="1">
      <alignment horizontal="left"/>
    </xf>
    <xf numFmtId="2" fontId="5" fillId="3" borderId="0" xfId="0" applyNumberFormat="1" applyFont="1" applyFill="1" applyAlignment="1">
      <alignment horizontal="left"/>
    </xf>
    <xf numFmtId="0" fontId="10" fillId="4" borderId="0" xfId="0" applyFont="1" applyFill="1" applyAlignment="1">
      <alignment horizontal="left" vertical="center"/>
    </xf>
    <xf numFmtId="0" fontId="12" fillId="0" borderId="0" xfId="0" applyFont="1" applyAlignment="1">
      <alignment horizontal="left"/>
    </xf>
    <xf numFmtId="0" fontId="14" fillId="0" borderId="0" xfId="0" applyFont="1" applyAlignment="1">
      <alignment horizontal="left"/>
    </xf>
    <xf numFmtId="0" fontId="56" fillId="5" borderId="0" xfId="0" applyFont="1" applyFill="1" applyAlignment="1">
      <alignment horizontal="center"/>
    </xf>
    <xf numFmtId="0" fontId="56" fillId="0" borderId="0" xfId="0" applyFont="1" applyAlignment="1">
      <alignment horizontal="center"/>
    </xf>
    <xf numFmtId="0" fontId="57" fillId="0" borderId="0" xfId="0" applyFont="1" applyAlignment="1">
      <alignment vertical="center"/>
    </xf>
    <xf numFmtId="0" fontId="29" fillId="0" borderId="0" xfId="0" applyFont="1" applyAlignment="1">
      <alignment vertical="center"/>
    </xf>
    <xf numFmtId="0" fontId="58" fillId="0" borderId="0" xfId="0" applyFont="1" applyAlignment="1">
      <alignment vertical="center"/>
    </xf>
    <xf numFmtId="0" fontId="60" fillId="0" borderId="12" xfId="0" applyFont="1" applyBorder="1" applyAlignment="1">
      <alignment vertical="center"/>
    </xf>
    <xf numFmtId="0" fontId="60" fillId="0" borderId="13" xfId="0" applyFont="1" applyBorder="1" applyAlignment="1">
      <alignment horizontal="center" vertical="center"/>
    </xf>
    <xf numFmtId="0" fontId="60" fillId="0" borderId="13" xfId="0" applyFont="1" applyBorder="1" applyAlignment="1">
      <alignment vertical="center"/>
    </xf>
    <xf numFmtId="0" fontId="61" fillId="0" borderId="14" xfId="0" applyFont="1" applyBorder="1" applyAlignment="1">
      <alignment vertical="center"/>
    </xf>
    <xf numFmtId="8" fontId="61" fillId="0" borderId="15" xfId="0" applyNumberFormat="1" applyFont="1" applyBorder="1" applyAlignment="1">
      <alignment horizontal="center" vertical="center"/>
    </xf>
    <xf numFmtId="8" fontId="61" fillId="0" borderId="15" xfId="0" applyNumberFormat="1" applyFont="1" applyBorder="1" applyAlignment="1">
      <alignment vertical="center"/>
    </xf>
    <xf numFmtId="0" fontId="62" fillId="0" borderId="0" xfId="0" applyFont="1" applyAlignment="1">
      <alignment vertical="center"/>
    </xf>
    <xf numFmtId="0" fontId="59" fillId="0" borderId="0" xfId="0" applyFont="1" applyAlignment="1">
      <alignment vertical="center"/>
    </xf>
    <xf numFmtId="0" fontId="0" fillId="0" borderId="0" xfId="0" applyAlignment="1">
      <alignment vertical="center" wrapText="1"/>
    </xf>
    <xf numFmtId="0" fontId="29" fillId="0" borderId="0" xfId="0" applyFont="1" applyAlignment="1">
      <alignment vertical="center" wrapText="1"/>
    </xf>
    <xf numFmtId="0" fontId="29" fillId="0" borderId="0" xfId="0" applyFont="1" applyAlignment="1">
      <alignment horizontal="center" vertical="center" wrapText="1"/>
    </xf>
    <xf numFmtId="0" fontId="0" fillId="0" borderId="0" xfId="0" applyAlignment="1">
      <alignment horizontal="center" vertical="center" wrapText="1"/>
    </xf>
    <xf numFmtId="0" fontId="69" fillId="5" borderId="1" xfId="0" applyFont="1" applyFill="1" applyBorder="1"/>
    <xf numFmtId="0" fontId="70" fillId="0" borderId="0" xfId="0" applyFont="1" applyAlignment="1">
      <alignment horizontal="center"/>
    </xf>
    <xf numFmtId="0" fontId="71" fillId="0" borderId="0" xfId="0" applyFont="1" applyAlignment="1">
      <alignment horizontal="center"/>
    </xf>
    <xf numFmtId="0" fontId="2" fillId="0" borderId="0" xfId="0" applyFont="1" applyAlignment="1">
      <alignment horizontal="center"/>
    </xf>
    <xf numFmtId="0" fontId="2" fillId="2" borderId="0" xfId="0" applyFont="1" applyFill="1" applyAlignment="1">
      <alignment horizontal="center"/>
    </xf>
    <xf numFmtId="0" fontId="2" fillId="3" borderId="0" xfId="0" applyFont="1" applyFill="1" applyAlignment="1">
      <alignment horizontal="center"/>
    </xf>
    <xf numFmtId="0" fontId="67" fillId="4" borderId="0" xfId="0" applyFont="1" applyFill="1" applyAlignment="1">
      <alignment horizontal="center" vertical="top"/>
    </xf>
    <xf numFmtId="0" fontId="38" fillId="4" borderId="1" xfId="0" applyFont="1" applyFill="1" applyBorder="1" applyAlignment="1">
      <alignment horizontal="center"/>
    </xf>
    <xf numFmtId="0" fontId="38" fillId="2" borderId="0" xfId="0" applyFont="1" applyFill="1" applyAlignment="1">
      <alignment horizontal="center"/>
    </xf>
    <xf numFmtId="0" fontId="68" fillId="37" borderId="0" xfId="0" applyFont="1" applyFill="1" applyAlignment="1">
      <alignment horizontal="center"/>
    </xf>
    <xf numFmtId="0" fontId="69" fillId="0" borderId="1" xfId="0" applyFont="1" applyBorder="1"/>
    <xf numFmtId="1" fontId="5" fillId="0" borderId="0" xfId="0" applyNumberFormat="1" applyFont="1" applyAlignment="1">
      <alignment horizontal="center"/>
    </xf>
    <xf numFmtId="1" fontId="5" fillId="2" borderId="0" xfId="0" applyNumberFormat="1" applyFont="1" applyFill="1" applyAlignment="1">
      <alignment horizontal="center"/>
    </xf>
    <xf numFmtId="1" fontId="5" fillId="3" borderId="0" xfId="0" applyNumberFormat="1" applyFont="1" applyFill="1" applyAlignment="1">
      <alignment horizontal="center"/>
    </xf>
    <xf numFmtId="0" fontId="72" fillId="5" borderId="1" xfId="1" applyFont="1" applyFill="1" applyBorder="1" applyAlignment="1" applyProtection="1">
      <alignment horizontal="center"/>
    </xf>
    <xf numFmtId="0" fontId="38" fillId="0" borderId="1" xfId="0" applyFont="1" applyBorder="1" applyAlignment="1">
      <alignment horizontal="center"/>
    </xf>
    <xf numFmtId="0" fontId="73" fillId="4" borderId="0" xfId="0" applyFont="1" applyFill="1"/>
    <xf numFmtId="0" fontId="73" fillId="2" borderId="0" xfId="0" applyFont="1" applyFill="1"/>
    <xf numFmtId="0" fontId="74" fillId="2" borderId="0" xfId="0" applyFont="1" applyFill="1"/>
    <xf numFmtId="0" fontId="6" fillId="2" borderId="0" xfId="0" applyFont="1" applyFill="1" applyAlignment="1">
      <alignment horizontal="left" vertical="center"/>
    </xf>
    <xf numFmtId="0" fontId="37" fillId="2" borderId="0" xfId="0" applyFont="1" applyFill="1" applyAlignment="1">
      <alignment horizontal="center" vertical="center"/>
    </xf>
    <xf numFmtId="165" fontId="48" fillId="3" borderId="0" xfId="0" applyNumberFormat="1" applyFont="1" applyFill="1" applyAlignment="1">
      <alignment horizontal="left"/>
    </xf>
    <xf numFmtId="165" fontId="7" fillId="3" borderId="0" xfId="0" applyNumberFormat="1" applyFont="1" applyFill="1" applyAlignment="1">
      <alignment horizontal="left"/>
    </xf>
    <xf numFmtId="0" fontId="9" fillId="3" borderId="0" xfId="1" applyFont="1" applyFill="1" applyBorder="1" applyAlignment="1" applyProtection="1">
      <alignment horizontal="center"/>
    </xf>
    <xf numFmtId="0" fontId="66" fillId="3" borderId="0" xfId="1" applyNumberFormat="1" applyFont="1" applyFill="1" applyBorder="1" applyAlignment="1" applyProtection="1">
      <alignment horizontal="center"/>
    </xf>
    <xf numFmtId="0" fontId="2" fillId="5" borderId="0" xfId="0" applyFont="1" applyFill="1" applyAlignment="1">
      <alignment horizontal="left" wrapText="1"/>
    </xf>
    <xf numFmtId="0" fontId="40" fillId="38" borderId="0" xfId="0" applyFont="1" applyFill="1" applyAlignment="1">
      <alignment horizontal="left"/>
    </xf>
    <xf numFmtId="0" fontId="63" fillId="0" borderId="0" xfId="0" applyFont="1" applyAlignment="1">
      <alignment vertical="center" wrapText="1"/>
    </xf>
    <xf numFmtId="0" fontId="64" fillId="0" borderId="0" xfId="0" applyFont="1" applyAlignment="1">
      <alignment vertical="center" wrapText="1"/>
    </xf>
    <xf numFmtId="0" fontId="64" fillId="0" borderId="0" xfId="0" applyFont="1" applyAlignment="1">
      <alignment horizontal="left" vertical="center" wrapText="1" indent="1"/>
    </xf>
  </cellXfs>
  <cellStyles count="48">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2" builtinId="22" customBuiltin="1"/>
    <cellStyle name="Controlecel" xfId="14" builtinId="23" customBuiltin="1"/>
    <cellStyle name="Euro 2" xfId="43" xr:uid="{00000000-0005-0000-0000-00001A000000}"/>
    <cellStyle name="Gekoppelde cel" xfId="13" builtinId="24" customBuiltin="1"/>
    <cellStyle name="Goed" xfId="7" builtinId="26" customBuiltin="1"/>
    <cellStyle name="Hyperlink" xfId="1" builtinId="8"/>
    <cellStyle name="Invoer" xfId="10" builtinId="20" customBuiltin="1"/>
    <cellStyle name="Kop 1" xfId="3" builtinId="16" customBuiltin="1"/>
    <cellStyle name="Kop 2" xfId="4" builtinId="17" customBuiltin="1"/>
    <cellStyle name="Kop 3" xfId="5" builtinId="18" customBuiltin="1"/>
    <cellStyle name="Kop 4" xfId="6" builtinId="19" customBuiltin="1"/>
    <cellStyle name="Neutraal" xfId="9" builtinId="28" customBuiltin="1"/>
    <cellStyle name="Notitie" xfId="16" builtinId="10" customBuiltin="1"/>
    <cellStyle name="Ongeldig" xfId="8" builtinId="27" customBuiltin="1"/>
    <cellStyle name="Standaard" xfId="0" builtinId="0"/>
    <cellStyle name="Titel" xfId="2" builtinId="15" customBuiltin="1"/>
    <cellStyle name="Totaal" xfId="18" builtinId="25" customBuiltin="1"/>
    <cellStyle name="Uitvoer" xfId="11" builtinId="21" customBuiltin="1"/>
    <cellStyle name="Valuta 2" xfId="45" xr:uid="{00000000-0005-0000-0000-00002A000000}"/>
    <cellStyle name="Valuta 2 2" xfId="47" xr:uid="{A2BAA09D-8DB3-4700-B9BC-250605BF4840}"/>
    <cellStyle name="Valuta 3" xfId="44" xr:uid="{00000000-0005-0000-0000-00002B000000}"/>
    <cellStyle name="Valuta 3 2" xfId="46" xr:uid="{296956F1-0BBD-4A37-87D0-7405D67ED81E}"/>
    <cellStyle name="Verklarende tekst" xfId="17" builtinId="53" customBuiltin="1"/>
    <cellStyle name="Waarschuwingstekst" xfId="15" builtinId="11" customBuiltin="1"/>
  </cellStyles>
  <dxfs count="0"/>
  <tableStyles count="0" defaultTableStyle="TableStyleMedium2" defaultPivotStyle="PivotStyleLight16"/>
  <colors>
    <mruColors>
      <color rgb="FF00B050"/>
      <color rgb="FF00997C"/>
      <color rgb="FFEBF4F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17930</xdr:rowOff>
    </xdr:from>
    <xdr:to>
      <xdr:col>16</xdr:col>
      <xdr:colOff>15240</xdr:colOff>
      <xdr:row>7</xdr:row>
      <xdr:rowOff>35021</xdr:rowOff>
    </xdr:to>
    <xdr:pic>
      <xdr:nvPicPr>
        <xdr:cNvPr id="2" name="Afbeelding 8">
          <a:extLst>
            <a:ext uri="{FF2B5EF4-FFF2-40B4-BE49-F238E27FC236}">
              <a16:creationId xmlns:a16="http://schemas.microsoft.com/office/drawing/2014/main" id="{163D275C-F89A-4825-8D9B-C7763EDB47C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17930"/>
          <a:ext cx="17731740" cy="13734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91440</xdr:colOff>
      <xdr:row>0</xdr:row>
      <xdr:rowOff>53340</xdr:rowOff>
    </xdr:from>
    <xdr:to>
      <xdr:col>12</xdr:col>
      <xdr:colOff>441960</xdr:colOff>
      <xdr:row>3</xdr:row>
      <xdr:rowOff>196592</xdr:rowOff>
    </xdr:to>
    <xdr:pic>
      <xdr:nvPicPr>
        <xdr:cNvPr id="3" name="Afbeelding 2">
          <a:extLst>
            <a:ext uri="{FF2B5EF4-FFF2-40B4-BE49-F238E27FC236}">
              <a16:creationId xmlns:a16="http://schemas.microsoft.com/office/drawing/2014/main" id="{D24E7B13-680D-EB3A-BDC3-CB914EC896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7440" y="53340"/>
          <a:ext cx="1569720" cy="783332"/>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ustomers.floriday.io/explorer/overview/af1440a9-a369-4a25-b79f-4e580da6ffa3" TargetMode="External"/><Relationship Id="rId299" Type="http://schemas.openxmlformats.org/officeDocument/2006/relationships/hyperlink" Target="https://customers.floriday.io/explorer/overview/ee44710a-0650-4ea6-9c76-fce05379efe2" TargetMode="External"/><Relationship Id="rId21" Type="http://schemas.openxmlformats.org/officeDocument/2006/relationships/hyperlink" Target="https://customers.floriday.io/explorer/overview/93adbcb6-d909-4e96-9d98-b73120b67f3e" TargetMode="External"/><Relationship Id="rId63" Type="http://schemas.openxmlformats.org/officeDocument/2006/relationships/hyperlink" Target="https://customers.floriday.io/explorer/overview/25517bd6-5dbc-46eb-a0dd-dd5fcabc85fb" TargetMode="External"/><Relationship Id="rId159" Type="http://schemas.openxmlformats.org/officeDocument/2006/relationships/hyperlink" Target="https://customers.floriday.io/explorer/overview/75544959-d427-47c2-8e7d-54665b75e5e5" TargetMode="External"/><Relationship Id="rId324" Type="http://schemas.openxmlformats.org/officeDocument/2006/relationships/hyperlink" Target="https://customers.floriday.io/explorer/overview/25a9717c-c297-4976-b575-c426cbfbfd29" TargetMode="External"/><Relationship Id="rId170" Type="http://schemas.openxmlformats.org/officeDocument/2006/relationships/hyperlink" Target="https://customers.floriday.io/explorer/overview/e53abe1c-c2d7-4394-9995-840420776804" TargetMode="External"/><Relationship Id="rId226" Type="http://schemas.openxmlformats.org/officeDocument/2006/relationships/hyperlink" Target="https://customers.floriday.io/explorer/overview/aa4874a2-f551-4330-863f-a1d17bb1cac7" TargetMode="External"/><Relationship Id="rId268" Type="http://schemas.openxmlformats.org/officeDocument/2006/relationships/hyperlink" Target="https://customers.floriday.io/explorer/overview/64e1b26c-4e17-459b-83af-effa8c40bb26" TargetMode="External"/><Relationship Id="rId32" Type="http://schemas.openxmlformats.org/officeDocument/2006/relationships/hyperlink" Target="https://customers.floriday.io/explorer/overview/4370824f-4b05-4849-bd78-ab1b5dfbe711" TargetMode="External"/><Relationship Id="rId74" Type="http://schemas.openxmlformats.org/officeDocument/2006/relationships/hyperlink" Target="https://customers.floriday.io/explorer/overview/8476bbb1-ff9b-4dac-b6de-df9736ab5ba1" TargetMode="External"/><Relationship Id="rId128" Type="http://schemas.openxmlformats.org/officeDocument/2006/relationships/hyperlink" Target="https://customers.floriday.io/explorer/overview/3627934e-4a40-4649-ba83-6a0971890ed1" TargetMode="External"/><Relationship Id="rId335" Type="http://schemas.openxmlformats.org/officeDocument/2006/relationships/hyperlink" Target="https://customers.floriday.io/explorer/overview/869df85f-4e3a-4a2c-8ef6-72ec99865199" TargetMode="External"/><Relationship Id="rId5" Type="http://schemas.openxmlformats.org/officeDocument/2006/relationships/hyperlink" Target="https://customers.floriday.io/explorer/overview/25ebeed5-a66b-4b57-b3de-870a76d31eb3" TargetMode="External"/><Relationship Id="rId181" Type="http://schemas.openxmlformats.org/officeDocument/2006/relationships/hyperlink" Target="https://customers.floriday.io/explorer/overview/1ce3d3e0-dbed-4eae-825e-f3169ff6cf1a" TargetMode="External"/><Relationship Id="rId237" Type="http://schemas.openxmlformats.org/officeDocument/2006/relationships/hyperlink" Target="https://customers.floriday.io/explorer/overview/63976f3e-94ac-4a8c-a950-4d5435b59021" TargetMode="External"/><Relationship Id="rId279" Type="http://schemas.openxmlformats.org/officeDocument/2006/relationships/hyperlink" Target="https://customers.floriday.io/explorer/overview/bd201c55-1ea2-4d60-9c1a-b754eaba4b97" TargetMode="External"/><Relationship Id="rId43" Type="http://schemas.openxmlformats.org/officeDocument/2006/relationships/hyperlink" Target="https://customers.floriday.io/explorer/overview/a04d3244-e058-420e-a748-ae82732c7e63" TargetMode="External"/><Relationship Id="rId139" Type="http://schemas.openxmlformats.org/officeDocument/2006/relationships/hyperlink" Target="https://customers.floriday.io/explorer/overview/388d78f7-2b9c-4650-8260-ced71197c473" TargetMode="External"/><Relationship Id="rId290" Type="http://schemas.openxmlformats.org/officeDocument/2006/relationships/hyperlink" Target="https://customers.floriday.io/explorer/overview/48d63f98-c49d-493a-91d8-a3470e59223d" TargetMode="External"/><Relationship Id="rId304" Type="http://schemas.openxmlformats.org/officeDocument/2006/relationships/hyperlink" Target="https://customers.floriday.io/explorer/overview/3a688456-8708-4fdd-ad77-a7a303a20d40" TargetMode="External"/><Relationship Id="rId85" Type="http://schemas.openxmlformats.org/officeDocument/2006/relationships/hyperlink" Target="https://customers.floriday.io/explorer/overview/8551b4bc-6243-433c-a530-875c60dfb536" TargetMode="External"/><Relationship Id="rId150" Type="http://schemas.openxmlformats.org/officeDocument/2006/relationships/hyperlink" Target="https://customers.floriday.io/explorer/overview/5c6bacb0-49d8-4047-aa4c-408767ff4589" TargetMode="External"/><Relationship Id="rId192" Type="http://schemas.openxmlformats.org/officeDocument/2006/relationships/hyperlink" Target="https://customers.floriday.io/explorer/overview/a8c9ab58-1aab-4094-93f2-99abfdabf37c" TargetMode="External"/><Relationship Id="rId206" Type="http://schemas.openxmlformats.org/officeDocument/2006/relationships/hyperlink" Target="https://customers.floriday.io/explorer/overview/90c0e00c-d037-44b8-9e46-dafc30f8a90b" TargetMode="External"/><Relationship Id="rId248" Type="http://schemas.openxmlformats.org/officeDocument/2006/relationships/hyperlink" Target="https://customers.floriday.io/explorer/overview/646103c6-9654-4042-ab61-9a99aa9223e3" TargetMode="External"/><Relationship Id="rId12" Type="http://schemas.openxmlformats.org/officeDocument/2006/relationships/hyperlink" Target="https://customers.floriday.io/explorer/overview/152d2d68-d1f2-4f68-b609-83e841ec0ba9" TargetMode="External"/><Relationship Id="rId108" Type="http://schemas.openxmlformats.org/officeDocument/2006/relationships/hyperlink" Target="https://customers.floriday.io/explorer/overview/bc0c31d5-cc77-4604-9b4b-1dd9a00ebd69" TargetMode="External"/><Relationship Id="rId315" Type="http://schemas.openxmlformats.org/officeDocument/2006/relationships/hyperlink" Target="https://customers.floriday.io/explorer/overview/3317d8a6-0b01-462c-b2b1-2b27f8f979d6" TargetMode="External"/><Relationship Id="rId54" Type="http://schemas.openxmlformats.org/officeDocument/2006/relationships/hyperlink" Target="https://customers.floriday.io/explorer/overview/958b6d6c-3b50-41b3-9a6c-75f112225270" TargetMode="External"/><Relationship Id="rId96" Type="http://schemas.openxmlformats.org/officeDocument/2006/relationships/hyperlink" Target="https://customers.floriday.io/explorer/overview/581fdc3c-88fe-468d-bca8-89e545933963" TargetMode="External"/><Relationship Id="rId161" Type="http://schemas.openxmlformats.org/officeDocument/2006/relationships/hyperlink" Target="https://customers.floriday.io/explorer/overview/2d8700f9-1481-40ef-9376-bb6841996cdb" TargetMode="External"/><Relationship Id="rId217" Type="http://schemas.openxmlformats.org/officeDocument/2006/relationships/hyperlink" Target="https://customers.floriday.io/explorer/overview/5a8def94-2cc9-4c48-8838-9987febdcfe2" TargetMode="External"/><Relationship Id="rId259" Type="http://schemas.openxmlformats.org/officeDocument/2006/relationships/hyperlink" Target="https://customers.floriday.io/explorer/overview/f259fefe-5035-4b71-80d2-b8104a742eef" TargetMode="External"/><Relationship Id="rId23" Type="http://schemas.openxmlformats.org/officeDocument/2006/relationships/hyperlink" Target="https://customers.floriday.io/explorer/overview/4db913b6-a497-45da-be49-49ba1be573b4" TargetMode="External"/><Relationship Id="rId119" Type="http://schemas.openxmlformats.org/officeDocument/2006/relationships/hyperlink" Target="https://customers.floriday.io/explorer/overview/917d15d4-706c-463e-a687-47ffe2c1e304" TargetMode="External"/><Relationship Id="rId270" Type="http://schemas.openxmlformats.org/officeDocument/2006/relationships/hyperlink" Target="https://customers.floriday.io/explorer/overview/9bdcb8cd-f5bb-4b37-b3dd-9d10e18e63b2" TargetMode="External"/><Relationship Id="rId326" Type="http://schemas.openxmlformats.org/officeDocument/2006/relationships/hyperlink" Target="https://customers.floriday.io/explorer/overview/fc325723-6f17-4f0c-925f-99577afb2761" TargetMode="External"/><Relationship Id="rId65" Type="http://schemas.openxmlformats.org/officeDocument/2006/relationships/hyperlink" Target="https://customers.floriday.io/explorer/overview/c6927a47-b001-4c78-b6bf-cee0cf98adfa" TargetMode="External"/><Relationship Id="rId130" Type="http://schemas.openxmlformats.org/officeDocument/2006/relationships/hyperlink" Target="https://customers.floriday.io/explorer/overview/cb633b3d-68e1-4d11-a5d5-ec2fdc44b23a" TargetMode="External"/><Relationship Id="rId172" Type="http://schemas.openxmlformats.org/officeDocument/2006/relationships/hyperlink" Target="https://customers.floriday.io/explorer/overview/b4ef8bd4-c5ef-4f6e-93b7-8cd2d49c0db3" TargetMode="External"/><Relationship Id="rId228" Type="http://schemas.openxmlformats.org/officeDocument/2006/relationships/hyperlink" Target="https://customers.floriday.io/explorer/overview/bd342c24-0ba1-450e-8bd7-350ac7b0a92d" TargetMode="External"/><Relationship Id="rId281" Type="http://schemas.openxmlformats.org/officeDocument/2006/relationships/hyperlink" Target="https://customers.floriday.io/explorer/overview/472f415e-6429-43ce-b95d-0ef36e354a1d" TargetMode="External"/><Relationship Id="rId337" Type="http://schemas.openxmlformats.org/officeDocument/2006/relationships/hyperlink" Target="https://customers.floriday.io/explorer/overview/6aa54ab0-700a-4ea7-99c0-b17fb2e339bb" TargetMode="External"/><Relationship Id="rId34" Type="http://schemas.openxmlformats.org/officeDocument/2006/relationships/hyperlink" Target="https://customers.floriday.io/explorer/overview/77c28693-2c3b-4cf3-a4ed-a158f418f85a" TargetMode="External"/><Relationship Id="rId76" Type="http://schemas.openxmlformats.org/officeDocument/2006/relationships/hyperlink" Target="https://customers.floriday.io/explorer/overview/01e88cd8-c30f-4a31-bf4a-6190e829d7fb" TargetMode="External"/><Relationship Id="rId141" Type="http://schemas.openxmlformats.org/officeDocument/2006/relationships/hyperlink" Target="https://customers.floriday.io/explorer/overview/58be4faf-a700-4358-9801-49c710bf97d2" TargetMode="External"/><Relationship Id="rId7" Type="http://schemas.openxmlformats.org/officeDocument/2006/relationships/hyperlink" Target="https://customers.floriday.io/explorer/overview/d410f581-f640-47f9-8095-e5fc14d86c99" TargetMode="External"/><Relationship Id="rId183" Type="http://schemas.openxmlformats.org/officeDocument/2006/relationships/hyperlink" Target="https://customers.floriday.io/explorer/overview/01f84727-79c6-476d-a9c7-353a6bcdbc82" TargetMode="External"/><Relationship Id="rId239" Type="http://schemas.openxmlformats.org/officeDocument/2006/relationships/hyperlink" Target="https://customers.floriday.io/explorer/overview/fcbaadc0-db1a-4771-b87d-bd4dc491e243" TargetMode="External"/><Relationship Id="rId250" Type="http://schemas.openxmlformats.org/officeDocument/2006/relationships/hyperlink" Target="https://customers.floriday.io/explorer/overview/4a675e8f-10e7-4417-8dff-b8a98f9f30f7" TargetMode="External"/><Relationship Id="rId292" Type="http://schemas.openxmlformats.org/officeDocument/2006/relationships/hyperlink" Target="https://customers.floriday.io/explorer/overview/5bc0f28b-fc48-405a-8c18-20c5c0604dd4" TargetMode="External"/><Relationship Id="rId306" Type="http://schemas.openxmlformats.org/officeDocument/2006/relationships/hyperlink" Target="https://customers.floriday.io/explorer/overview/bff6d887-e988-4e14-bc42-7d3f87d9aea9" TargetMode="External"/><Relationship Id="rId45" Type="http://schemas.openxmlformats.org/officeDocument/2006/relationships/hyperlink" Target="https://customers.floriday.io/explorer/overview/5f286fed-2bf1-42d2-9166-02eaacefaa11" TargetMode="External"/><Relationship Id="rId87" Type="http://schemas.openxmlformats.org/officeDocument/2006/relationships/hyperlink" Target="https://customers.floriday.io/explorer/overview/a3ac6f70-6aa1-4c81-a4fc-8ad91f5f3def" TargetMode="External"/><Relationship Id="rId110" Type="http://schemas.openxmlformats.org/officeDocument/2006/relationships/hyperlink" Target="https://customers.floriday.io/explorer/overview/5c6bacb0-49d8-4047-aa4c-408767ff4589" TargetMode="External"/><Relationship Id="rId152" Type="http://schemas.openxmlformats.org/officeDocument/2006/relationships/hyperlink" Target="https://customers.floriday.io/explorer/overview/b77eff8f-24d9-422c-9a61-bea93a127bfc" TargetMode="External"/><Relationship Id="rId173" Type="http://schemas.openxmlformats.org/officeDocument/2006/relationships/hyperlink" Target="https://customers.floriday.io/explorer/overview/6394946d-d693-4eae-9775-12d318115534" TargetMode="External"/><Relationship Id="rId194" Type="http://schemas.openxmlformats.org/officeDocument/2006/relationships/hyperlink" Target="https://customers.floriday.io/explorer/overview/d03f413f-fe20-4da0-8cf0-daee1d9bb976" TargetMode="External"/><Relationship Id="rId208" Type="http://schemas.openxmlformats.org/officeDocument/2006/relationships/hyperlink" Target="https://customers.floriday.io/explorer/overview/4b48ba81-292e-4bfa-bf9c-4a8e8b592fd1" TargetMode="External"/><Relationship Id="rId229" Type="http://schemas.openxmlformats.org/officeDocument/2006/relationships/hyperlink" Target="https://customers.floriday.io/explorer/overview/f3715729-e8f0-4e3f-8d0d-7f7ce041d1fb" TargetMode="External"/><Relationship Id="rId240" Type="http://schemas.openxmlformats.org/officeDocument/2006/relationships/hyperlink" Target="https://customers.floriday.io/explorer/overview/ae42b16c-b174-426a-8e47-917b095ec79d" TargetMode="External"/><Relationship Id="rId261" Type="http://schemas.openxmlformats.org/officeDocument/2006/relationships/hyperlink" Target="https://customers.floriday.io/explorer/overview/6e4d7eba-243c-4efe-8a64-df943fbfe805" TargetMode="External"/><Relationship Id="rId14" Type="http://schemas.openxmlformats.org/officeDocument/2006/relationships/hyperlink" Target="https://customers.floriday.io/explorer/overview/05e4b134-e7e5-4dce-bc51-dd6a29a2204f" TargetMode="External"/><Relationship Id="rId35" Type="http://schemas.openxmlformats.org/officeDocument/2006/relationships/hyperlink" Target="https://customers.floriday.io/explorer/overview/cc6677cd-5211-4a1d-86cb-a29e1aa6b36b" TargetMode="External"/><Relationship Id="rId56" Type="http://schemas.openxmlformats.org/officeDocument/2006/relationships/hyperlink" Target="https://customers.floriday.io/explorer/overview/214bbb65-e282-4014-a01a-eb0fefedf70a" TargetMode="External"/><Relationship Id="rId77" Type="http://schemas.openxmlformats.org/officeDocument/2006/relationships/hyperlink" Target="https://customers.floriday.io/explorer/overview/d4022845-6802-4b47-9c09-4d4c6ac03dd0" TargetMode="External"/><Relationship Id="rId100" Type="http://schemas.openxmlformats.org/officeDocument/2006/relationships/hyperlink" Target="https://customers.floriday.io/explorer/overview/a15951e6-4825-4013-9b43-25d5a5ec4a4a" TargetMode="External"/><Relationship Id="rId282" Type="http://schemas.openxmlformats.org/officeDocument/2006/relationships/hyperlink" Target="https://customers.floriday.io/explorer/overview/9e94cf7a-a309-484b-877f-dd69205860fc" TargetMode="External"/><Relationship Id="rId317" Type="http://schemas.openxmlformats.org/officeDocument/2006/relationships/hyperlink" Target="https://customers.floriday.io/explorer/overview/f8a57b17-861b-4473-acfa-ffefe8eb229e" TargetMode="External"/><Relationship Id="rId338" Type="http://schemas.openxmlformats.org/officeDocument/2006/relationships/hyperlink" Target="https://customers.floriday.io/explorer/overview/05c308e7-85ce-4f20-9e75-008640ea2c72" TargetMode="External"/><Relationship Id="rId8" Type="http://schemas.openxmlformats.org/officeDocument/2006/relationships/hyperlink" Target="https://customers.floriday.io/explorer/overview/898aa099-86f1-4cd7-bda8-ce82b07822a5" TargetMode="External"/><Relationship Id="rId98" Type="http://schemas.openxmlformats.org/officeDocument/2006/relationships/hyperlink" Target="https://customers.floriday.io/explorer/overview/e16f4447-7f40-41be-912b-1a62bfbef332" TargetMode="External"/><Relationship Id="rId121" Type="http://schemas.openxmlformats.org/officeDocument/2006/relationships/hyperlink" Target="https://customers.floriday.io/explorer/overview/cd2ddc9d-f479-4653-9db6-b2a31f01b6f9" TargetMode="External"/><Relationship Id="rId142" Type="http://schemas.openxmlformats.org/officeDocument/2006/relationships/hyperlink" Target="https://customers.floriday.io/explorer/overview/d6114a1c-cad0-45c5-a7cd-415d0846f126" TargetMode="External"/><Relationship Id="rId163" Type="http://schemas.openxmlformats.org/officeDocument/2006/relationships/hyperlink" Target="https://customers.floriday.io/explorer/overview/e90220b7-5fbc-4798-8c64-f6d728bf5cb4" TargetMode="External"/><Relationship Id="rId184" Type="http://schemas.openxmlformats.org/officeDocument/2006/relationships/hyperlink" Target="https://customers.floriday.io/explorer/overview/d54bfeea-d3b2-49d3-a1f2-ba8a27a02877" TargetMode="External"/><Relationship Id="rId219" Type="http://schemas.openxmlformats.org/officeDocument/2006/relationships/hyperlink" Target="https://customers.floriday.io/explorer/overview/ee669e60-51e8-4181-8701-afd57c74c5cd" TargetMode="External"/><Relationship Id="rId230" Type="http://schemas.openxmlformats.org/officeDocument/2006/relationships/hyperlink" Target="https://customers.floriday.io/explorer/overview/887a1f1f-c01c-4672-9fe5-e644230c63d7" TargetMode="External"/><Relationship Id="rId251" Type="http://schemas.openxmlformats.org/officeDocument/2006/relationships/hyperlink" Target="https://customers.floriday.io/explorer/overview/ca237ca0-2e85-48d8-8bbb-a3e524bda2a4" TargetMode="External"/><Relationship Id="rId25" Type="http://schemas.openxmlformats.org/officeDocument/2006/relationships/hyperlink" Target="https://customers.floriday.io/explorer/overview/c1b015d6-aed0-4806-b867-cd6c7e1e8890" TargetMode="External"/><Relationship Id="rId46" Type="http://schemas.openxmlformats.org/officeDocument/2006/relationships/hyperlink" Target="https://customers.floriday.io/explorer/overview/e55bf74a-4762-484d-9d68-4458c4c06e06" TargetMode="External"/><Relationship Id="rId67" Type="http://schemas.openxmlformats.org/officeDocument/2006/relationships/hyperlink" Target="https://customers.floriday.io/explorer/overview/38d326f2-b633-42eb-be33-89df9f7255fc" TargetMode="External"/><Relationship Id="rId272" Type="http://schemas.openxmlformats.org/officeDocument/2006/relationships/hyperlink" Target="https://customers.floriday.io/explorer/overview/cae78f08-2a68-4130-aaf8-0220022d9bca" TargetMode="External"/><Relationship Id="rId293" Type="http://schemas.openxmlformats.org/officeDocument/2006/relationships/hyperlink" Target="https://customers.floriday.io/explorer/overview/3353b9c2-20ea-48dc-b955-3277740adcd8" TargetMode="External"/><Relationship Id="rId307" Type="http://schemas.openxmlformats.org/officeDocument/2006/relationships/hyperlink" Target="https://customers.floriday.io/explorer/overview/acf9cf52-7458-4139-b3f9-6cfd252f3bee" TargetMode="External"/><Relationship Id="rId328" Type="http://schemas.openxmlformats.org/officeDocument/2006/relationships/hyperlink" Target="https://customers.floriday.io/explorer/overview/1b64a7d8-7939-4e5e-b30f-1ef2fda7bdfc" TargetMode="External"/><Relationship Id="rId88" Type="http://schemas.openxmlformats.org/officeDocument/2006/relationships/hyperlink" Target="https://customers.floriday.io/explorer/overview/a505d132-7240-4188-880e-fe62b722f108" TargetMode="External"/><Relationship Id="rId111" Type="http://schemas.openxmlformats.org/officeDocument/2006/relationships/hyperlink" Target="https://customers.floriday.io/explorer/overview/5129e999-266b-458b-992c-921bd2a70627" TargetMode="External"/><Relationship Id="rId132" Type="http://schemas.openxmlformats.org/officeDocument/2006/relationships/hyperlink" Target="https://customers.floriday.io/explorer/overview/ad487e3c-c685-4e0f-8c94-8c2c7eb3d996" TargetMode="External"/><Relationship Id="rId153" Type="http://schemas.openxmlformats.org/officeDocument/2006/relationships/hyperlink" Target="https://customers.floriday.io/explorer/overview/cf12790a-1da7-4ad4-a46d-2deb719d6d67" TargetMode="External"/><Relationship Id="rId174" Type="http://schemas.openxmlformats.org/officeDocument/2006/relationships/hyperlink" Target="https://customers.floriday.io/explorer/overview/6075234c-b5e1-4b03-8057-ce075dc22de4" TargetMode="External"/><Relationship Id="rId195" Type="http://schemas.openxmlformats.org/officeDocument/2006/relationships/hyperlink" Target="https://customers.floriday.io/explorer/overview/e982c702-b4ed-4b3f-94e2-4aa747e99283" TargetMode="External"/><Relationship Id="rId209" Type="http://schemas.openxmlformats.org/officeDocument/2006/relationships/hyperlink" Target="https://customers.floriday.io/explorer/overview/c61c86f2-1d36-4fae-b1b8-bd47e4b86d37" TargetMode="External"/><Relationship Id="rId220" Type="http://schemas.openxmlformats.org/officeDocument/2006/relationships/hyperlink" Target="https://customers.floriday.io/explorer/overview/4c013c08-9078-4870-9a13-1152ab96768b" TargetMode="External"/><Relationship Id="rId241" Type="http://schemas.openxmlformats.org/officeDocument/2006/relationships/hyperlink" Target="https://customers.floriday.io/explorer/overview/3a366ebe-cbfc-4443-b156-aaf3bb1f6964" TargetMode="External"/><Relationship Id="rId15" Type="http://schemas.openxmlformats.org/officeDocument/2006/relationships/hyperlink" Target="https://customers.floriday.io/explorer/overview/5f833a58-c59b-41e1-b85a-92bfa4ffeca3" TargetMode="External"/><Relationship Id="rId36" Type="http://schemas.openxmlformats.org/officeDocument/2006/relationships/hyperlink" Target="https://customers.floriday.io/explorer/overview/8af3862b-5c51-4126-b8ce-7756fe0d418b" TargetMode="External"/><Relationship Id="rId57" Type="http://schemas.openxmlformats.org/officeDocument/2006/relationships/hyperlink" Target="https://customers.floriday.io/explorer/overview/fc867201-86a7-4bb5-9fb2-e1b63772d1b6" TargetMode="External"/><Relationship Id="rId262" Type="http://schemas.openxmlformats.org/officeDocument/2006/relationships/hyperlink" Target="https://customers.floriday.io/explorer/overview/47c6a5b8-db6a-4d78-9afd-5ad5bf93fcb6" TargetMode="External"/><Relationship Id="rId283" Type="http://schemas.openxmlformats.org/officeDocument/2006/relationships/hyperlink" Target="https://customers.floriday.io/explorer/overview/fbd4d135-dc46-4028-91b7-658fe667076b" TargetMode="External"/><Relationship Id="rId318" Type="http://schemas.openxmlformats.org/officeDocument/2006/relationships/hyperlink" Target="https://customers.floriday.io/explorer/overview/230fd1e4-a99c-4761-b3b7-64ee5da18c61" TargetMode="External"/><Relationship Id="rId339" Type="http://schemas.openxmlformats.org/officeDocument/2006/relationships/printerSettings" Target="../printerSettings/printerSettings1.bin"/><Relationship Id="rId78" Type="http://schemas.openxmlformats.org/officeDocument/2006/relationships/hyperlink" Target="https://customers.floriday.io/explorer/overview/6e3aa99d-90da-4e45-8096-411da3264414" TargetMode="External"/><Relationship Id="rId99" Type="http://schemas.openxmlformats.org/officeDocument/2006/relationships/hyperlink" Target="https://customers.floriday.io/explorer/overview/87773411-78db-4fe9-b8da-832bdfd3b51b" TargetMode="External"/><Relationship Id="rId101" Type="http://schemas.openxmlformats.org/officeDocument/2006/relationships/hyperlink" Target="https://customers.floriday.io/explorer/overview/f3755ccb-0f58-47a7-8074-f8dd86fbdfa4" TargetMode="External"/><Relationship Id="rId122" Type="http://schemas.openxmlformats.org/officeDocument/2006/relationships/hyperlink" Target="https://customers.floriday.io/explorer/overview/1f756e8f-f63d-447a-acb7-ba150bc73225" TargetMode="External"/><Relationship Id="rId143" Type="http://schemas.openxmlformats.org/officeDocument/2006/relationships/hyperlink" Target="https://customers.floriday.io/explorer/overview/b079d9ed-db1b-46b7-98e8-88a0e0ed72e2" TargetMode="External"/><Relationship Id="rId164" Type="http://schemas.openxmlformats.org/officeDocument/2006/relationships/hyperlink" Target="https://customers.floriday.io/explorer/overview/2c7a26fd-0102-4582-8573-7e775f4fe7ca" TargetMode="External"/><Relationship Id="rId185" Type="http://schemas.openxmlformats.org/officeDocument/2006/relationships/hyperlink" Target="https://customers.floriday.io/explorer/overview/30f23c8b-0119-47be-824e-d6356ce693f7" TargetMode="External"/><Relationship Id="rId9" Type="http://schemas.openxmlformats.org/officeDocument/2006/relationships/hyperlink" Target="https://customers.floriday.io/explorer/overview/349ffc58-919c-48b4-ba77-22d03ffcfa2a" TargetMode="External"/><Relationship Id="rId210" Type="http://schemas.openxmlformats.org/officeDocument/2006/relationships/hyperlink" Target="https://customers.floriday.io/explorer/overview/9a2a7230-c7bf-4659-852f-fe522868c315" TargetMode="External"/><Relationship Id="rId26" Type="http://schemas.openxmlformats.org/officeDocument/2006/relationships/hyperlink" Target="https://customers.floriday.io/explorer/overview/d831003b-d62c-48d0-a9c4-3b046b4bfe92" TargetMode="External"/><Relationship Id="rId231" Type="http://schemas.openxmlformats.org/officeDocument/2006/relationships/hyperlink" Target="https://customers.floriday.io/explorer/overview/931338f9-32bb-4a1e-9f5b-8da21b446cdc" TargetMode="External"/><Relationship Id="rId252" Type="http://schemas.openxmlformats.org/officeDocument/2006/relationships/hyperlink" Target="https://customers.floriday.io/explorer/overview/11a02387-0a32-49e7-ae6c-c88b4ab9898b" TargetMode="External"/><Relationship Id="rId273" Type="http://schemas.openxmlformats.org/officeDocument/2006/relationships/hyperlink" Target="https://customers.floriday.io/explorer/overview/f4b7dc8c-b384-4c3c-89b1-606f7cce8f1c" TargetMode="External"/><Relationship Id="rId294" Type="http://schemas.openxmlformats.org/officeDocument/2006/relationships/hyperlink" Target="https://customers.floriday.io/explorer/overview/cb0b96fb-5ffd-4969-b546-1ff72b12296d" TargetMode="External"/><Relationship Id="rId308" Type="http://schemas.openxmlformats.org/officeDocument/2006/relationships/hyperlink" Target="https://customers.floriday.io/explorer/overview/6c3f15e3-48db-4cc8-b2d5-593dbc7298a7" TargetMode="External"/><Relationship Id="rId329" Type="http://schemas.openxmlformats.org/officeDocument/2006/relationships/hyperlink" Target="https://customers.floriday.io/explorer/overview/5e7054b9-5bc9-4bb1-81e0-b5e106a972d5" TargetMode="External"/><Relationship Id="rId47" Type="http://schemas.openxmlformats.org/officeDocument/2006/relationships/hyperlink" Target="https://customers.floriday.io/explorer/overview/0d6ebdd7-09eb-426f-b761-15b24b241be5" TargetMode="External"/><Relationship Id="rId68" Type="http://schemas.openxmlformats.org/officeDocument/2006/relationships/hyperlink" Target="https://customers.floriday.io/explorer/overview/2c704a43-99d6-495a-bad5-dedd223e3fdb" TargetMode="External"/><Relationship Id="rId89" Type="http://schemas.openxmlformats.org/officeDocument/2006/relationships/hyperlink" Target="https://customers.floriday.io/explorer/overview/c6406838-814c-4901-a1bd-12e592ec2e54" TargetMode="External"/><Relationship Id="rId112" Type="http://schemas.openxmlformats.org/officeDocument/2006/relationships/hyperlink" Target="https://customers.floriday.io/explorer/overview/1b56e7aa-a233-4793-8863-1e0b2083f5b2" TargetMode="External"/><Relationship Id="rId133" Type="http://schemas.openxmlformats.org/officeDocument/2006/relationships/hyperlink" Target="https://customers.floriday.io/explorer/overview/11226021-b5fc-4e1c-b22f-74d4bcf38ce4" TargetMode="External"/><Relationship Id="rId154" Type="http://schemas.openxmlformats.org/officeDocument/2006/relationships/hyperlink" Target="https://customers.floriday.io/explorer/overview/de49b3fd-23de-4542-b767-87919f3a7831" TargetMode="External"/><Relationship Id="rId175" Type="http://schemas.openxmlformats.org/officeDocument/2006/relationships/hyperlink" Target="https://customers.floriday.io/explorer/overview/43732fc5-8515-423a-bb29-661515a2bc8e" TargetMode="External"/><Relationship Id="rId340" Type="http://schemas.openxmlformats.org/officeDocument/2006/relationships/drawing" Target="../drawings/drawing1.xml"/><Relationship Id="rId196" Type="http://schemas.openxmlformats.org/officeDocument/2006/relationships/hyperlink" Target="https://customers.floriday.io/explorer/overview/64343e70-b542-4129-a8cd-2ccb78a389d7" TargetMode="External"/><Relationship Id="rId200" Type="http://schemas.openxmlformats.org/officeDocument/2006/relationships/hyperlink" Target="https://customers.floriday.io/explorer/overview/1baae0d5-15af-4623-8256-da42bc56fbee" TargetMode="External"/><Relationship Id="rId16" Type="http://schemas.openxmlformats.org/officeDocument/2006/relationships/hyperlink" Target="https://customers.floriday.io/explorer/overview/567f2ff2-21a5-4201-89ba-cf93922661d5" TargetMode="External"/><Relationship Id="rId221" Type="http://schemas.openxmlformats.org/officeDocument/2006/relationships/hyperlink" Target="https://customers.floriday.io/explorer/overview/8f05a2a2-f2b5-49a2-8475-53db9d398363" TargetMode="External"/><Relationship Id="rId242" Type="http://schemas.openxmlformats.org/officeDocument/2006/relationships/hyperlink" Target="https://customers.floriday.io/explorer/overview/71bf984e-7904-49e2-9c3e-4e86dcfb91b2" TargetMode="External"/><Relationship Id="rId263" Type="http://schemas.openxmlformats.org/officeDocument/2006/relationships/hyperlink" Target="https://customers.floriday.io/explorer/overview/48a455e2-55bf-4bd9-9945-53946394af7c" TargetMode="External"/><Relationship Id="rId284" Type="http://schemas.openxmlformats.org/officeDocument/2006/relationships/hyperlink" Target="https://customers.floriday.io/explorer/overview/a4e16a4d-662f-4219-b01f-e61d410b8c9e" TargetMode="External"/><Relationship Id="rId319" Type="http://schemas.openxmlformats.org/officeDocument/2006/relationships/hyperlink" Target="https://customers.floriday.io/explorer/overview/f4ca6f69-8ef9-4e53-94f6-abbf541181f1" TargetMode="External"/><Relationship Id="rId37" Type="http://schemas.openxmlformats.org/officeDocument/2006/relationships/hyperlink" Target="https://customers.floriday.io/explorer/overview/24d8bf92-90ce-4780-8f21-9fe58873899d" TargetMode="External"/><Relationship Id="rId58" Type="http://schemas.openxmlformats.org/officeDocument/2006/relationships/hyperlink" Target="https://customers.floriday.io/explorer/overview/30e4bdb5-4c9e-466c-82ab-b421c15a1d9b" TargetMode="External"/><Relationship Id="rId79" Type="http://schemas.openxmlformats.org/officeDocument/2006/relationships/hyperlink" Target="https://customers.floriday.io/explorer/overview/73c215a5-2a5c-4516-9552-4f8da3935c4b" TargetMode="External"/><Relationship Id="rId102" Type="http://schemas.openxmlformats.org/officeDocument/2006/relationships/hyperlink" Target="https://customers.floriday.io/explorer/overview/28761817-5d60-46e8-8698-7506adc8fdd7" TargetMode="External"/><Relationship Id="rId123" Type="http://schemas.openxmlformats.org/officeDocument/2006/relationships/hyperlink" Target="https://customers.floriday.io/explorer/overview/69a4813e-0031-4483-b5a8-5a9366cc1b81" TargetMode="External"/><Relationship Id="rId144" Type="http://schemas.openxmlformats.org/officeDocument/2006/relationships/hyperlink" Target="https://customers.floriday.io/explorer/overview/835387c3-24ef-4e74-953e-3d92e0732626" TargetMode="External"/><Relationship Id="rId330" Type="http://schemas.openxmlformats.org/officeDocument/2006/relationships/hyperlink" Target="https://customers.floriday.io/explorer/overview/740ad156-8681-45cb-b008-9c22b8590f48" TargetMode="External"/><Relationship Id="rId90" Type="http://schemas.openxmlformats.org/officeDocument/2006/relationships/hyperlink" Target="https://customers.floriday.io/explorer/overview/7d4e223f-0e62-42b2-adcd-52be8fccaa04" TargetMode="External"/><Relationship Id="rId165" Type="http://schemas.openxmlformats.org/officeDocument/2006/relationships/hyperlink" Target="https://customers.floriday.io/explorer/overview/349ffc58-919c-48b4-ba77-22d03ffcfa2a" TargetMode="External"/><Relationship Id="rId186" Type="http://schemas.openxmlformats.org/officeDocument/2006/relationships/hyperlink" Target="https://customers.floriday.io/explorer/overview/fcdce625-4ea6-434f-8b39-d3adc81c97d8" TargetMode="External"/><Relationship Id="rId211" Type="http://schemas.openxmlformats.org/officeDocument/2006/relationships/hyperlink" Target="https://customers.floriday.io/explorer/overview/546dc08b-531b-442d-99ca-6552aaaae356" TargetMode="External"/><Relationship Id="rId232" Type="http://schemas.openxmlformats.org/officeDocument/2006/relationships/hyperlink" Target="https://customers.floriday.io/explorer/overview/5bc8c42e-2ea6-40a5-a516-3b892b81fb9c" TargetMode="External"/><Relationship Id="rId253" Type="http://schemas.openxmlformats.org/officeDocument/2006/relationships/hyperlink" Target="https://customers.floriday.io/explorer/overview/86189c77-4fd6-471e-88c5-b441a7c11f81" TargetMode="External"/><Relationship Id="rId274" Type="http://schemas.openxmlformats.org/officeDocument/2006/relationships/hyperlink" Target="https://customers.floriday.io/explorer/overview/6d824a2c-e6d3-4138-bd4b-3bdd3b332833" TargetMode="External"/><Relationship Id="rId295" Type="http://schemas.openxmlformats.org/officeDocument/2006/relationships/hyperlink" Target="https://customers.floriday.io/explorer/overview/afe9b96c-40e0-437f-86fe-b3ee174ceb37" TargetMode="External"/><Relationship Id="rId309" Type="http://schemas.openxmlformats.org/officeDocument/2006/relationships/hyperlink" Target="https://customers.floriday.io/explorer/overview/5e42c633-f7ac-4fba-9cb0-be37bef44d37" TargetMode="External"/><Relationship Id="rId27" Type="http://schemas.openxmlformats.org/officeDocument/2006/relationships/hyperlink" Target="https://customers.floriday.io/explorer/overview/aeb40c5d-6b24-4ad7-b1ff-f117903e23de" TargetMode="External"/><Relationship Id="rId48" Type="http://schemas.openxmlformats.org/officeDocument/2006/relationships/hyperlink" Target="https://customers.floriday.io/explorer/overview/5c6f0fa4-c7dd-4da8-8bac-977f7ae33d84" TargetMode="External"/><Relationship Id="rId69" Type="http://schemas.openxmlformats.org/officeDocument/2006/relationships/hyperlink" Target="https://customers.floriday.io/explorer/overview/cfc1b620-c250-4f64-814d-d73c8282e812" TargetMode="External"/><Relationship Id="rId113" Type="http://schemas.openxmlformats.org/officeDocument/2006/relationships/hyperlink" Target="https://customers.floriday.io/explorer/overview/6d54650d-9e54-47b2-927a-c3a7184183f5" TargetMode="External"/><Relationship Id="rId134" Type="http://schemas.openxmlformats.org/officeDocument/2006/relationships/hyperlink" Target="https://customers.floriday.io/explorer/overview/070d0465-857b-4d5e-a3e7-83058c714576" TargetMode="External"/><Relationship Id="rId320" Type="http://schemas.openxmlformats.org/officeDocument/2006/relationships/hyperlink" Target="https://customers.floriday.io/explorer/overview/2ceb8e90-c83d-4f6c-bf8d-c7d05bb70415" TargetMode="External"/><Relationship Id="rId80" Type="http://schemas.openxmlformats.org/officeDocument/2006/relationships/hyperlink" Target="https://customers.floriday.io/explorer/overview/31f36db5-2f4a-4961-873c-ab9b122f8cf5" TargetMode="External"/><Relationship Id="rId155" Type="http://schemas.openxmlformats.org/officeDocument/2006/relationships/hyperlink" Target="https://customers.floriday.io/explorer/overview/b7119f8d-beb3-45bb-b69d-161eeaec9b70" TargetMode="External"/><Relationship Id="rId176" Type="http://schemas.openxmlformats.org/officeDocument/2006/relationships/hyperlink" Target="https://customers.floriday.io/explorer/overview/16fd11b6-678f-4f53-9ebd-87d9ce23c681" TargetMode="External"/><Relationship Id="rId197" Type="http://schemas.openxmlformats.org/officeDocument/2006/relationships/hyperlink" Target="https://customers.floriday.io/explorer/overview/090e16cc-0d30-42ef-9305-b9ce2b38a7fd" TargetMode="External"/><Relationship Id="rId201" Type="http://schemas.openxmlformats.org/officeDocument/2006/relationships/hyperlink" Target="https://customers.floriday.io/explorer/overview/216e6127-3b73-4dbf-87bc-c0efa0ae0850" TargetMode="External"/><Relationship Id="rId222" Type="http://schemas.openxmlformats.org/officeDocument/2006/relationships/hyperlink" Target="https://customers.floriday.io/explorer/overview/c1d937e8-da59-4317-8a6c-bf9169a66a36" TargetMode="External"/><Relationship Id="rId243" Type="http://schemas.openxmlformats.org/officeDocument/2006/relationships/hyperlink" Target="https://customers.floriday.io/explorer/overview/e009e99c-06ea-4c88-9a27-93a94b8f7113" TargetMode="External"/><Relationship Id="rId264" Type="http://schemas.openxmlformats.org/officeDocument/2006/relationships/hyperlink" Target="https://customers.floriday.io/explorer/overview/5611aacf-209a-4c42-833c-1ed2ccb6f9ee" TargetMode="External"/><Relationship Id="rId285" Type="http://schemas.openxmlformats.org/officeDocument/2006/relationships/hyperlink" Target="https://customers.floriday.io/explorer/overview/b6270c5a-7223-4f0e-b574-2bcaee8cd1a7" TargetMode="External"/><Relationship Id="rId17" Type="http://schemas.openxmlformats.org/officeDocument/2006/relationships/hyperlink" Target="https://customers.floriday.io/explorer/overview/45c4b071-dfe4-4150-a460-1ef860fa3061" TargetMode="External"/><Relationship Id="rId38" Type="http://schemas.openxmlformats.org/officeDocument/2006/relationships/hyperlink" Target="https://customers.floriday.io/explorer/overview/b25adebe-f41d-498e-9e1d-735176030cf7" TargetMode="External"/><Relationship Id="rId59" Type="http://schemas.openxmlformats.org/officeDocument/2006/relationships/hyperlink" Target="https://customers.floriday.io/explorer/overview/fbaadc23-fc91-4dc0-9e8e-66b1ef50e70c" TargetMode="External"/><Relationship Id="rId103" Type="http://schemas.openxmlformats.org/officeDocument/2006/relationships/hyperlink" Target="https://customers.floriday.io/explorer/overview/f1f0e3f8-d07f-42c9-81f5-a126b01fa347" TargetMode="External"/><Relationship Id="rId124" Type="http://schemas.openxmlformats.org/officeDocument/2006/relationships/hyperlink" Target="https://customers.floriday.io/explorer/overview/64acbbaa-ff1d-4b1a-9cdd-eceb58f7e6bf" TargetMode="External"/><Relationship Id="rId310" Type="http://schemas.openxmlformats.org/officeDocument/2006/relationships/hyperlink" Target="https://customers.floriday.io/explorer/overview/ee128850-758b-47f1-887c-08662930010d" TargetMode="External"/><Relationship Id="rId70" Type="http://schemas.openxmlformats.org/officeDocument/2006/relationships/hyperlink" Target="https://customers.floriday.io/explorer/overview/294e6261-7251-41bd-97c6-3aa40006bb48" TargetMode="External"/><Relationship Id="rId91" Type="http://schemas.openxmlformats.org/officeDocument/2006/relationships/hyperlink" Target="https://customers.floriday.io/explorer/overview/f930943b-9001-4185-8608-776b3efd8403" TargetMode="External"/><Relationship Id="rId145" Type="http://schemas.openxmlformats.org/officeDocument/2006/relationships/hyperlink" Target="https://customers.floriday.io/explorer/overview/3bfa8db9-ca98-4033-bce6-9d1d498cf5d7" TargetMode="External"/><Relationship Id="rId166" Type="http://schemas.openxmlformats.org/officeDocument/2006/relationships/hyperlink" Target="https://customers.floriday.io/explorer/overview/cd2ddc9d-f479-4653-9db6-b2a31f01b6f9" TargetMode="External"/><Relationship Id="rId187" Type="http://schemas.openxmlformats.org/officeDocument/2006/relationships/hyperlink" Target="https://app.floriday.io/catalog/trade-items/edit/2769e7ce-7c77-4065-a8e2-4ce72553532f" TargetMode="External"/><Relationship Id="rId331" Type="http://schemas.openxmlformats.org/officeDocument/2006/relationships/hyperlink" Target="https://customers.floriday.io/explorer/overview/89801e89-450a-4fb9-8c3b-ad2d29eb3781" TargetMode="External"/><Relationship Id="rId1" Type="http://schemas.openxmlformats.org/officeDocument/2006/relationships/hyperlink" Target="http://www.bremmer-boomkwekerijen.nl/" TargetMode="External"/><Relationship Id="rId212" Type="http://schemas.openxmlformats.org/officeDocument/2006/relationships/hyperlink" Target="https://customers.floriday.io/explorer/overview/add618f6-e559-497b-829c-ddb58cfd7aed" TargetMode="External"/><Relationship Id="rId233" Type="http://schemas.openxmlformats.org/officeDocument/2006/relationships/hyperlink" Target="https://customers.floriday.io/explorer/overview/0fa9c469-b211-44d6-8c13-cd163ef810af" TargetMode="External"/><Relationship Id="rId254" Type="http://schemas.openxmlformats.org/officeDocument/2006/relationships/hyperlink" Target="https://customers.floriday.io/explorer/overview/ba7c0e6b-39fa-400e-9cbc-b0b346ea9826" TargetMode="External"/><Relationship Id="rId28" Type="http://schemas.openxmlformats.org/officeDocument/2006/relationships/hyperlink" Target="https://customers.floriday.io/explorer/overview/bb2fc3af-68ae-4c0f-9c68-8547e87804ee" TargetMode="External"/><Relationship Id="rId49" Type="http://schemas.openxmlformats.org/officeDocument/2006/relationships/hyperlink" Target="https://customers.floriday.io/explorer/overview/d9c42aa7-d698-425b-a15f-b8a9a2df88bd" TargetMode="External"/><Relationship Id="rId114" Type="http://schemas.openxmlformats.org/officeDocument/2006/relationships/hyperlink" Target="https://customers.floriday.io/explorer/overview/f6aaef28-07ea-4299-b766-9ee95d4d1f21" TargetMode="External"/><Relationship Id="rId275" Type="http://schemas.openxmlformats.org/officeDocument/2006/relationships/hyperlink" Target="https://customers.floriday.io/explorer/overview/7071ade7-ea24-4943-bf0b-7023a0f6be2c" TargetMode="External"/><Relationship Id="rId296" Type="http://schemas.openxmlformats.org/officeDocument/2006/relationships/hyperlink" Target="https://customers.floriday.io/explorer/overview/519b582f-ae49-4430-9678-1479d4c097a8" TargetMode="External"/><Relationship Id="rId300" Type="http://schemas.openxmlformats.org/officeDocument/2006/relationships/hyperlink" Target="https://customers.floriday.io/explorer/overview/ad783898-1a94-434f-991b-638803ed058a" TargetMode="External"/><Relationship Id="rId60" Type="http://schemas.openxmlformats.org/officeDocument/2006/relationships/hyperlink" Target="https://customers.floriday.io/explorer/overview/50fecb3a-4582-472b-b0f0-ba59481759fe" TargetMode="External"/><Relationship Id="rId81" Type="http://schemas.openxmlformats.org/officeDocument/2006/relationships/hyperlink" Target="https://customers.floriday.io/explorer/overview/ccbd9b6b-c025-4360-9c26-7baea15c0abe" TargetMode="External"/><Relationship Id="rId135" Type="http://schemas.openxmlformats.org/officeDocument/2006/relationships/hyperlink" Target="https://customers.floriday.io/explorer/overview/230fd1e4-a99c-4761-b3b7-64ee5da18c61" TargetMode="External"/><Relationship Id="rId156" Type="http://schemas.openxmlformats.org/officeDocument/2006/relationships/hyperlink" Target="https://customers.floriday.io/explorer/overview/0feaf16d-bf54-43d8-a0ac-fb8ae23fc1d2" TargetMode="External"/><Relationship Id="rId177" Type="http://schemas.openxmlformats.org/officeDocument/2006/relationships/hyperlink" Target="https://customers.floriday.io/explorer/overview/f3dd6390-cc2f-438e-8eb0-6e6629ffbcfe" TargetMode="External"/><Relationship Id="rId198" Type="http://schemas.openxmlformats.org/officeDocument/2006/relationships/hyperlink" Target="https://customers.floriday.io/explorer/overview/f717e101-aebd-4e50-ab9b-f6f36ea2c4c5" TargetMode="External"/><Relationship Id="rId321" Type="http://schemas.openxmlformats.org/officeDocument/2006/relationships/hyperlink" Target="https://customers.floriday.io/explorer/overview/53499a23-01ee-477f-8166-6c8f6418d4b8" TargetMode="External"/><Relationship Id="rId202" Type="http://schemas.openxmlformats.org/officeDocument/2006/relationships/hyperlink" Target="https://customers.floriday.io/explorer/overview/0e02b9ff-d5e7-444f-9937-9d6b28248a01" TargetMode="External"/><Relationship Id="rId223" Type="http://schemas.openxmlformats.org/officeDocument/2006/relationships/hyperlink" Target="https://customers.floriday.io/explorer/overview/f2643183-acee-4a88-a391-0ae66c4e0104" TargetMode="External"/><Relationship Id="rId244" Type="http://schemas.openxmlformats.org/officeDocument/2006/relationships/hyperlink" Target="https://customers.floriday.io/explorer/overview/bcbb0239-bf0c-4b26-8d58-0d5e8fc8e2fc" TargetMode="External"/><Relationship Id="rId18" Type="http://schemas.openxmlformats.org/officeDocument/2006/relationships/hyperlink" Target="https://customers.floriday.io/explorer/overview/34bae2f0-c53b-4622-8875-7cc6ef8c330a" TargetMode="External"/><Relationship Id="rId39" Type="http://schemas.openxmlformats.org/officeDocument/2006/relationships/hyperlink" Target="https://customers.floriday.io/explorer/overview/8b40b93f-7f42-4110-a99b-85400341e1c5" TargetMode="External"/><Relationship Id="rId265" Type="http://schemas.openxmlformats.org/officeDocument/2006/relationships/hyperlink" Target="https://customers.floriday.io/explorer/overview/bb91021e-b425-4eca-bee9-a9be5ec4fc7b" TargetMode="External"/><Relationship Id="rId286" Type="http://schemas.openxmlformats.org/officeDocument/2006/relationships/hyperlink" Target="https://customers.floriday.io/explorer/overview/e9e541f2-b58c-4aa3-867a-e04c45d4f1a8" TargetMode="External"/><Relationship Id="rId50" Type="http://schemas.openxmlformats.org/officeDocument/2006/relationships/hyperlink" Target="https://customers.floriday.io/explorer/overview/073bd166-0a0f-4111-82fc-6f62dd990a64" TargetMode="External"/><Relationship Id="rId104" Type="http://schemas.openxmlformats.org/officeDocument/2006/relationships/hyperlink" Target="https://customers.floriday.io/explorer/overview/ffd4b55d-8067-4ff3-9c30-acd88520190f" TargetMode="External"/><Relationship Id="rId125" Type="http://schemas.openxmlformats.org/officeDocument/2006/relationships/hyperlink" Target="https://customers.floriday.io/explorer/overview/d3fcea80-0365-4c79-b96d-3aab85b0ff82" TargetMode="External"/><Relationship Id="rId146" Type="http://schemas.openxmlformats.org/officeDocument/2006/relationships/hyperlink" Target="https://customers.floriday.io/explorer/overview/ea66a8c1-7987-443d-ab35-cae7a0ad2938" TargetMode="External"/><Relationship Id="rId167" Type="http://schemas.openxmlformats.org/officeDocument/2006/relationships/hyperlink" Target="https://customers.floriday.io/explorer/overview/1f756e8f-f63d-447a-acb7-ba150bc73225" TargetMode="External"/><Relationship Id="rId188" Type="http://schemas.openxmlformats.org/officeDocument/2006/relationships/hyperlink" Target="https://customers.floriday.io/explorer/overview/bc5ec4a0-7917-40f0-bf32-4e71628733fc" TargetMode="External"/><Relationship Id="rId311" Type="http://schemas.openxmlformats.org/officeDocument/2006/relationships/hyperlink" Target="https://customers.floriday.io/explorer/overview/ffe15dbb-8f8a-417e-af59-827bddf7d4e6" TargetMode="External"/><Relationship Id="rId332" Type="http://schemas.openxmlformats.org/officeDocument/2006/relationships/hyperlink" Target="https://customers.floriday.io/explorer/overview/57cf0ffd-b499-48dc-aa91-aea074bcc9f2" TargetMode="External"/><Relationship Id="rId71" Type="http://schemas.openxmlformats.org/officeDocument/2006/relationships/hyperlink" Target="https://customers.floriday.io/explorer/overview/a23c2fc5-56fb-45be-bed7-1dcbc2f77ecc" TargetMode="External"/><Relationship Id="rId92" Type="http://schemas.openxmlformats.org/officeDocument/2006/relationships/hyperlink" Target="https://customers.floriday.io/explorer/overview/49daff24-52f7-47bc-b736-18717b2159c7" TargetMode="External"/><Relationship Id="rId213" Type="http://schemas.openxmlformats.org/officeDocument/2006/relationships/hyperlink" Target="https://customers.floriday.io/explorer/overview/f2643183-acee-4a88-a391-0ae66c4e0104" TargetMode="External"/><Relationship Id="rId234" Type="http://schemas.openxmlformats.org/officeDocument/2006/relationships/hyperlink" Target="https://customers.floriday.io/explorer/overview/a6805522-6807-46fd-9c67-7f2d7d07971d" TargetMode="External"/><Relationship Id="rId2" Type="http://schemas.openxmlformats.org/officeDocument/2006/relationships/hyperlink" Target="https://customers.floriday.io/explorer/overview/f785a7e5-5bb0-4a47-b8a5-06a2b0bbff1d" TargetMode="External"/><Relationship Id="rId29" Type="http://schemas.openxmlformats.org/officeDocument/2006/relationships/hyperlink" Target="https://customers.floriday.io/explorer/overview/caa450d8-84db-4271-93d2-6c4a42cd9640" TargetMode="External"/><Relationship Id="rId255" Type="http://schemas.openxmlformats.org/officeDocument/2006/relationships/hyperlink" Target="https://customers.floriday.io/explorer/overview/c329cbba-cd83-4682-943d-2506c70d4f03" TargetMode="External"/><Relationship Id="rId276" Type="http://schemas.openxmlformats.org/officeDocument/2006/relationships/hyperlink" Target="https://customers.floriday.io/explorer/overview/2bb3d56e-537c-4272-84b0-03bf8ed35dc9" TargetMode="External"/><Relationship Id="rId297" Type="http://schemas.openxmlformats.org/officeDocument/2006/relationships/hyperlink" Target="https://customers.floriday.io/explorer/overview/6062a51e-7692-404c-a9b5-fa03dd293da1" TargetMode="External"/><Relationship Id="rId40" Type="http://schemas.openxmlformats.org/officeDocument/2006/relationships/hyperlink" Target="https://customers.floriday.io/explorer/overview/06ae8f6b-bc2f-47f8-96c0-289ba849f7a7" TargetMode="External"/><Relationship Id="rId115" Type="http://schemas.openxmlformats.org/officeDocument/2006/relationships/hyperlink" Target="https://customers.floriday.io/explorer/overview/1ae5112c-a6cc-42a9-9c09-e0c3b5c83871" TargetMode="External"/><Relationship Id="rId136" Type="http://schemas.openxmlformats.org/officeDocument/2006/relationships/hyperlink" Target="https://customers.floriday.io/explorer/overview/28b07934-269e-4ddf-aa37-c0291fcfd5b4" TargetMode="External"/><Relationship Id="rId157" Type="http://schemas.openxmlformats.org/officeDocument/2006/relationships/hyperlink" Target="https://customers.floriday.io/explorer/overview/e1f3e506-17f6-4be1-97ca-24b2593c0d54" TargetMode="External"/><Relationship Id="rId178" Type="http://schemas.openxmlformats.org/officeDocument/2006/relationships/hyperlink" Target="https://customers.floriday.io/explorer/overview/03e6cd7b-7111-47ad-9279-224fe4bd1e75" TargetMode="External"/><Relationship Id="rId301" Type="http://schemas.openxmlformats.org/officeDocument/2006/relationships/hyperlink" Target="https://customers.floriday.io/explorer/overview/b06c9656-7d83-40cb-8f30-23efc5fc4e0c" TargetMode="External"/><Relationship Id="rId322" Type="http://schemas.openxmlformats.org/officeDocument/2006/relationships/hyperlink" Target="https://customers.floriday.io/explorer/overview/0856aa23-4921-4b65-bb99-7de3ae615e67" TargetMode="External"/><Relationship Id="rId61" Type="http://schemas.openxmlformats.org/officeDocument/2006/relationships/hyperlink" Target="https://customers.floriday.io/explorer/overview/2430a4a3-a3e9-48ba-a54e-023596ce0af7" TargetMode="External"/><Relationship Id="rId82" Type="http://schemas.openxmlformats.org/officeDocument/2006/relationships/hyperlink" Target="https://customers.floriday.io/explorer/overview/67edc3ff-9de2-441b-a279-6c6a9de547af" TargetMode="External"/><Relationship Id="rId199" Type="http://schemas.openxmlformats.org/officeDocument/2006/relationships/hyperlink" Target="https://customers.floriday.io/explorer/overview/bd1d2da8-c32c-4066-9f16-4884814a5737" TargetMode="External"/><Relationship Id="rId203" Type="http://schemas.openxmlformats.org/officeDocument/2006/relationships/hyperlink" Target="https://customers.floriday.io/explorer/overview/c3ed6b76-cbe9-469d-8d41-eb3ae9d5e4ed" TargetMode="External"/><Relationship Id="rId19" Type="http://schemas.openxmlformats.org/officeDocument/2006/relationships/hyperlink" Target="https://customers.floriday.io/explorer/overview/dcce95a9-0bae-42b5-aa75-9ee1aa77c470" TargetMode="External"/><Relationship Id="rId224" Type="http://schemas.openxmlformats.org/officeDocument/2006/relationships/hyperlink" Target="https://customers.floriday.io/explorer/overview/5536b71e-c16f-4a5d-ab8b-abf6e6b520b6" TargetMode="External"/><Relationship Id="rId245" Type="http://schemas.openxmlformats.org/officeDocument/2006/relationships/hyperlink" Target="https://customers.floriday.io/explorer/overview/ec062eaa-5413-4c80-a8d2-9f696331c7d2" TargetMode="External"/><Relationship Id="rId266" Type="http://schemas.openxmlformats.org/officeDocument/2006/relationships/hyperlink" Target="https://customers.floriday.io/explorer/overview/7cbca4d5-8c10-4359-8e03-edf8b96bfcd5" TargetMode="External"/><Relationship Id="rId287" Type="http://schemas.openxmlformats.org/officeDocument/2006/relationships/hyperlink" Target="https://customers.floriday.io/explorer/overview/2fea6694-583d-45ba-bf28-33293cf60a70" TargetMode="External"/><Relationship Id="rId30" Type="http://schemas.openxmlformats.org/officeDocument/2006/relationships/hyperlink" Target="https://customers.floriday.io/explorer/overview/d877f2bd-13e4-4814-b410-273fe4a7191a" TargetMode="External"/><Relationship Id="rId105" Type="http://schemas.openxmlformats.org/officeDocument/2006/relationships/hyperlink" Target="https://customers.floriday.io/explorer/overview/12d58dbb-e620-49ae-913e-b9df191fe9ab" TargetMode="External"/><Relationship Id="rId126" Type="http://schemas.openxmlformats.org/officeDocument/2006/relationships/hyperlink" Target="https://customers.floriday.io/explorer/overview/ac6a4d58-c5f3-4f6d-ba8c-4a092ba14ea1" TargetMode="External"/><Relationship Id="rId147" Type="http://schemas.openxmlformats.org/officeDocument/2006/relationships/hyperlink" Target="https://customers.floriday.io/explorer/overview/23ef1b7c-59b3-41a6-b285-745de930619e" TargetMode="External"/><Relationship Id="rId168" Type="http://schemas.openxmlformats.org/officeDocument/2006/relationships/hyperlink" Target="https://customers.floriday.io/explorer/overview/e95ed79d-648e-4015-91cb-b2a40f327e04" TargetMode="External"/><Relationship Id="rId312" Type="http://schemas.openxmlformats.org/officeDocument/2006/relationships/hyperlink" Target="https://customers.floriday.io/explorer/overview/2c23160d-9c86-40e3-8c51-17376ee57dc2" TargetMode="External"/><Relationship Id="rId333" Type="http://schemas.openxmlformats.org/officeDocument/2006/relationships/hyperlink" Target="https://customers.floriday.io/explorer/overview/640aa359-f051-4ee0-bdb5-f81bf156b5b4" TargetMode="External"/><Relationship Id="rId51" Type="http://schemas.openxmlformats.org/officeDocument/2006/relationships/hyperlink" Target="https://customers.floriday.io/explorer/overview/f31e7bd1-bb71-4a0d-bb53-3f469c8b5a1d" TargetMode="External"/><Relationship Id="rId72" Type="http://schemas.openxmlformats.org/officeDocument/2006/relationships/hyperlink" Target="https://customers.floriday.io/explorer/overview/0d825f5d-d03d-4865-84a2-0ba867cfc941" TargetMode="External"/><Relationship Id="rId93" Type="http://schemas.openxmlformats.org/officeDocument/2006/relationships/hyperlink" Target="https://customers.floriday.io/explorer/overview/2ad6a41c-07c5-4c4c-8350-096e8b4e6b89" TargetMode="External"/><Relationship Id="rId189" Type="http://schemas.openxmlformats.org/officeDocument/2006/relationships/hyperlink" Target="https://customers.floriday.io/explorer/overview/0575f8dd-d90c-486a-8335-c3826616d56e" TargetMode="External"/><Relationship Id="rId3" Type="http://schemas.openxmlformats.org/officeDocument/2006/relationships/hyperlink" Target="https://customers.floriday.io/explorer/overview/dd4168de-7b0c-4bbc-9a82-c5d0b75b466a" TargetMode="External"/><Relationship Id="rId214" Type="http://schemas.openxmlformats.org/officeDocument/2006/relationships/hyperlink" Target="https://customers.floriday.io/explorer/overview/230fd1e4-a99c-4761-b3b7-64ee5da18c61" TargetMode="External"/><Relationship Id="rId235" Type="http://schemas.openxmlformats.org/officeDocument/2006/relationships/hyperlink" Target="https://customers.floriday.io/explorer/overview/29e56c8d-3418-4356-b514-dd88cee76766" TargetMode="External"/><Relationship Id="rId256" Type="http://schemas.openxmlformats.org/officeDocument/2006/relationships/hyperlink" Target="https://customers.floriday.io/explorer/overview/71191e8c-2cf0-495e-b8db-176756135565" TargetMode="External"/><Relationship Id="rId277" Type="http://schemas.openxmlformats.org/officeDocument/2006/relationships/hyperlink" Target="https://customers.floriday.io/explorer/overview/5f044a8e-b1a2-473e-a7c0-605490d3b98c" TargetMode="External"/><Relationship Id="rId298" Type="http://schemas.openxmlformats.org/officeDocument/2006/relationships/hyperlink" Target="https://customers.floriday.io/explorer/overview/b1dc9972-f249-44c5-8571-378d28c36601" TargetMode="External"/><Relationship Id="rId116" Type="http://schemas.openxmlformats.org/officeDocument/2006/relationships/hyperlink" Target="https://customers.floriday.io/explorer/overview/509ab7d5-4aa4-4387-bb22-a6afa28d6580" TargetMode="External"/><Relationship Id="rId137" Type="http://schemas.openxmlformats.org/officeDocument/2006/relationships/hyperlink" Target="https://customers.floriday.io/explorer/overview/38a9aa9a-0642-4124-985e-d5ed844f0987" TargetMode="External"/><Relationship Id="rId158" Type="http://schemas.openxmlformats.org/officeDocument/2006/relationships/hyperlink" Target="https://customers.floriday.io/explorer/overview/8a238478-6580-4441-942f-d779c8437a1d" TargetMode="External"/><Relationship Id="rId302" Type="http://schemas.openxmlformats.org/officeDocument/2006/relationships/hyperlink" Target="https://customers.floriday.io/explorer/overview/66787913-dc1a-4323-8a54-a1213ea2461a" TargetMode="External"/><Relationship Id="rId323" Type="http://schemas.openxmlformats.org/officeDocument/2006/relationships/hyperlink" Target="https://customers.floriday.io/explorer/overview/2064bb94-b3e2-4748-aebe-ad3cf7242b66" TargetMode="External"/><Relationship Id="rId20" Type="http://schemas.openxmlformats.org/officeDocument/2006/relationships/hyperlink" Target="https://customers.floriday.io/explorer/overview/a7ecf7b5-dfc5-411f-bd67-ed1382e9a73b" TargetMode="External"/><Relationship Id="rId41" Type="http://schemas.openxmlformats.org/officeDocument/2006/relationships/hyperlink" Target="https://customers.floriday.io/explorer/overview/51e339fd-2970-4f28-afd7-96c65bd37eef" TargetMode="External"/><Relationship Id="rId62" Type="http://schemas.openxmlformats.org/officeDocument/2006/relationships/hyperlink" Target="https://customers.floriday.io/explorer/overview/73344468-c8a5-4ec7-b444-0e5f50da6504" TargetMode="External"/><Relationship Id="rId83" Type="http://schemas.openxmlformats.org/officeDocument/2006/relationships/hyperlink" Target="https://customers.floriday.io/explorer/overview/ecc2de36-464c-4e59-87b4-0884a068e6e3" TargetMode="External"/><Relationship Id="rId179" Type="http://schemas.openxmlformats.org/officeDocument/2006/relationships/hyperlink" Target="https://customers.floriday.io/explorer/overview/38efa01e-6708-4d62-a14e-43ee6acce3da" TargetMode="External"/><Relationship Id="rId190" Type="http://schemas.openxmlformats.org/officeDocument/2006/relationships/hyperlink" Target="https://customers.floriday.io/explorer/overview/b73f09ec-925e-4509-bea5-3266513c8c85" TargetMode="External"/><Relationship Id="rId204" Type="http://schemas.openxmlformats.org/officeDocument/2006/relationships/hyperlink" Target="https://customers.floriday.io/explorer/overview/6a8f671f-1d49-4ab5-9079-01dbcffd8981" TargetMode="External"/><Relationship Id="rId225" Type="http://schemas.openxmlformats.org/officeDocument/2006/relationships/hyperlink" Target="https://customers.floriday.io/explorer/overview/479777dd-c004-4012-a837-2e6dfb800cf9" TargetMode="External"/><Relationship Id="rId246" Type="http://schemas.openxmlformats.org/officeDocument/2006/relationships/hyperlink" Target="https://customers.floriday.io/explorer/overview/beca5491-5f03-4697-bad6-b2733a3e7cb8" TargetMode="External"/><Relationship Id="rId267" Type="http://schemas.openxmlformats.org/officeDocument/2006/relationships/hyperlink" Target="https://customers.floriday.io/explorer/overview/7d891d72-bb1c-40b4-af2d-f2b4d814b3a7" TargetMode="External"/><Relationship Id="rId288" Type="http://schemas.openxmlformats.org/officeDocument/2006/relationships/hyperlink" Target="https://customers.floriday.io/explorer/overview/c256b788-b4b3-4ffa-b6a1-29344ccf5346" TargetMode="External"/><Relationship Id="rId106" Type="http://schemas.openxmlformats.org/officeDocument/2006/relationships/hyperlink" Target="https://customers.floriday.io/explorer/overview/195b3dc6-21bd-4f73-a856-77a64ec591f0" TargetMode="External"/><Relationship Id="rId127" Type="http://schemas.openxmlformats.org/officeDocument/2006/relationships/hyperlink" Target="https://customers.floriday.io/explorer/overview/917ec6c5-6bb1-4c58-9d6a-6d68ec80fc44" TargetMode="External"/><Relationship Id="rId313" Type="http://schemas.openxmlformats.org/officeDocument/2006/relationships/hyperlink" Target="https://customers.floriday.io/explorer/overview/5ef3ba8e-7c76-49d2-87ac-97724400d8f6" TargetMode="External"/><Relationship Id="rId10" Type="http://schemas.openxmlformats.org/officeDocument/2006/relationships/hyperlink" Target="https://customers.floriday.io/explorer/overview/8f05a2a2-f2b5-49a2-8475-53db9d398363" TargetMode="External"/><Relationship Id="rId31" Type="http://schemas.openxmlformats.org/officeDocument/2006/relationships/hyperlink" Target="https://customers.floriday.io/explorer/overview/ec32c950-74bf-4257-a6d4-cdd4376bf4f7" TargetMode="External"/><Relationship Id="rId52" Type="http://schemas.openxmlformats.org/officeDocument/2006/relationships/hyperlink" Target="https://customers.floriday.io/explorer/overview/ac15e89e-d896-4399-9a25-32e1dcb9ab54" TargetMode="External"/><Relationship Id="rId73" Type="http://schemas.openxmlformats.org/officeDocument/2006/relationships/hyperlink" Target="https://customers.floriday.io/explorer/overview/e4f8acf7-66ba-4181-ad89-1c82a4c748bb" TargetMode="External"/><Relationship Id="rId94" Type="http://schemas.openxmlformats.org/officeDocument/2006/relationships/hyperlink" Target="https://customers.floriday.io/explorer/overview/7ec97e70-6263-475c-978f-954a02360205" TargetMode="External"/><Relationship Id="rId148" Type="http://schemas.openxmlformats.org/officeDocument/2006/relationships/hyperlink" Target="https://customers.floriday.io/explorer/overview/8f05a2a2-f2b5-49a2-8475-53db9d398363" TargetMode="External"/><Relationship Id="rId169" Type="http://schemas.openxmlformats.org/officeDocument/2006/relationships/hyperlink" Target="https://customers.floriday.io/explorer/overview/cd72d51f-30ea-4046-9457-8a231b82ab86" TargetMode="External"/><Relationship Id="rId334" Type="http://schemas.openxmlformats.org/officeDocument/2006/relationships/hyperlink" Target="https://customers.floriday.io/explorer/overview/9a5948cd-226a-4e95-96d0-d7f2906e67fe" TargetMode="External"/><Relationship Id="rId4" Type="http://schemas.openxmlformats.org/officeDocument/2006/relationships/hyperlink" Target="https://customers.floriday.io/explorer/overview/3cd844ac-c306-4835-916f-54fa5ef2b9be" TargetMode="External"/><Relationship Id="rId180" Type="http://schemas.openxmlformats.org/officeDocument/2006/relationships/hyperlink" Target="https://customers.floriday.io/explorer/overview/e3f0dbb5-1a66-4e2a-b4cc-377f9f6c313a" TargetMode="External"/><Relationship Id="rId215" Type="http://schemas.openxmlformats.org/officeDocument/2006/relationships/hyperlink" Target="https://customers.floriday.io/explorer/overview/11c184e6-4917-480c-9ffe-a4717561fa55" TargetMode="External"/><Relationship Id="rId236" Type="http://schemas.openxmlformats.org/officeDocument/2006/relationships/hyperlink" Target="https://customers.floriday.io/explorer/overview/911466f4-02f8-40cf-8b11-f66c951843d4" TargetMode="External"/><Relationship Id="rId257" Type="http://schemas.openxmlformats.org/officeDocument/2006/relationships/hyperlink" Target="https://customers.floriday.io/explorer/overview/8b7c8074-4821-4f44-885f-032554d69a6c" TargetMode="External"/><Relationship Id="rId278" Type="http://schemas.openxmlformats.org/officeDocument/2006/relationships/hyperlink" Target="https://customers.floriday.io/explorer/overview/a7952d66-e43d-4a32-a15c-a74e59d5e52f" TargetMode="External"/><Relationship Id="rId303" Type="http://schemas.openxmlformats.org/officeDocument/2006/relationships/hyperlink" Target="https://customers.floriday.io/explorer/overview/47c6a5b8-db6a-4d78-9afd-5ad5bf93fcb6" TargetMode="External"/><Relationship Id="rId42" Type="http://schemas.openxmlformats.org/officeDocument/2006/relationships/hyperlink" Target="https://customers.floriday.io/explorer/overview/6cb59da5-fa3e-4c17-ad17-0e23c28fa017" TargetMode="External"/><Relationship Id="rId84" Type="http://schemas.openxmlformats.org/officeDocument/2006/relationships/hyperlink" Target="https://customers.floriday.io/explorer/overview/9866af86-e67d-48ba-8e1c-ad94a7da4740" TargetMode="External"/><Relationship Id="rId138" Type="http://schemas.openxmlformats.org/officeDocument/2006/relationships/hyperlink" Target="https://customers.floriday.io/explorer/overview/c634535d-2a2b-439f-ae38-782774a5de06" TargetMode="External"/><Relationship Id="rId191" Type="http://schemas.openxmlformats.org/officeDocument/2006/relationships/hyperlink" Target="https://customers.floriday.io/explorer/overview/326b3982-1df1-4ef5-a54c-8afbe4ad0ea8" TargetMode="External"/><Relationship Id="rId205" Type="http://schemas.openxmlformats.org/officeDocument/2006/relationships/hyperlink" Target="https://customers.floriday.io/explorer/overview/3c8f8d18-13f7-4ad2-961c-c69e53f055fd" TargetMode="External"/><Relationship Id="rId247" Type="http://schemas.openxmlformats.org/officeDocument/2006/relationships/hyperlink" Target="https://customers.floriday.io/explorer/overview/3399b78c-e214-4686-886d-996ebdc79f0c" TargetMode="External"/><Relationship Id="rId107" Type="http://schemas.openxmlformats.org/officeDocument/2006/relationships/hyperlink" Target="https://customers.floriday.io/explorer/overview/c7b353a1-a539-4e3f-ad8e-fd61c0d89be9" TargetMode="External"/><Relationship Id="rId289" Type="http://schemas.openxmlformats.org/officeDocument/2006/relationships/hyperlink" Target="https://customers.floriday.io/explorer/overview/1777576b-39d7-4ea7-a11a-c2b67e727c90" TargetMode="External"/><Relationship Id="rId11" Type="http://schemas.openxmlformats.org/officeDocument/2006/relationships/hyperlink" Target="https://customers.floriday.io/explorer/overview/ea9d34b3-30c1-4b43-926c-237130308a40" TargetMode="External"/><Relationship Id="rId53" Type="http://schemas.openxmlformats.org/officeDocument/2006/relationships/hyperlink" Target="https://customers.floriday.io/explorer/overview/24dc53b2-f1eb-40f6-906d-ee3b91b41631" TargetMode="External"/><Relationship Id="rId149" Type="http://schemas.openxmlformats.org/officeDocument/2006/relationships/hyperlink" Target="https://customers.floriday.io/explorer/overview/bc0c31d5-cc77-4604-9b4b-1dd9a00ebd69" TargetMode="External"/><Relationship Id="rId314" Type="http://schemas.openxmlformats.org/officeDocument/2006/relationships/hyperlink" Target="https://customers.floriday.io/explorer/overview/717d29b5-da3f-40d1-8e87-60c2183925ff" TargetMode="External"/><Relationship Id="rId95" Type="http://schemas.openxmlformats.org/officeDocument/2006/relationships/hyperlink" Target="https://customers.floriday.io/explorer/overview/4fa6d923-f734-4423-a25f-e6734414d5be" TargetMode="External"/><Relationship Id="rId160" Type="http://schemas.openxmlformats.org/officeDocument/2006/relationships/hyperlink" Target="https://customers.floriday.io/explorer/overview/00f2f957-87d4-49f0-b0e4-e74fc00078ef" TargetMode="External"/><Relationship Id="rId216" Type="http://schemas.openxmlformats.org/officeDocument/2006/relationships/hyperlink" Target="https://customers.floriday.io/explorer/overview/835625e7-41be-426a-8e0b-9a52d31aa66f" TargetMode="External"/><Relationship Id="rId258" Type="http://schemas.openxmlformats.org/officeDocument/2006/relationships/hyperlink" Target="https://customers.floriday.io/explorer/overview/3ffeffa7-07e0-4ead-b72f-cff213e6b885" TargetMode="External"/><Relationship Id="rId22" Type="http://schemas.openxmlformats.org/officeDocument/2006/relationships/hyperlink" Target="https://app.floriday.io/catalog/trade-items/edit/100b6a61-dca9-4221-9565-886ee5d9bde7" TargetMode="External"/><Relationship Id="rId64" Type="http://schemas.openxmlformats.org/officeDocument/2006/relationships/hyperlink" Target="https://customers.floriday.io/explorer/overview/fec92e5f-9142-43ef-90ac-bc08dab3da18" TargetMode="External"/><Relationship Id="rId118" Type="http://schemas.openxmlformats.org/officeDocument/2006/relationships/hyperlink" Target="https://customers.floriday.io/explorer/overview/e2af1dda-5a3f-4d64-87af-042b5315c463" TargetMode="External"/><Relationship Id="rId325" Type="http://schemas.openxmlformats.org/officeDocument/2006/relationships/hyperlink" Target="https://customers.floriday.io/explorer/overview/bda8703d-a30a-4a7a-ad0f-c3090a30cce9" TargetMode="External"/><Relationship Id="rId171" Type="http://schemas.openxmlformats.org/officeDocument/2006/relationships/hyperlink" Target="https://customers.floriday.io/explorer/overview/31138de0-304b-4f90-bc4b-19bd7387e8a0" TargetMode="External"/><Relationship Id="rId227" Type="http://schemas.openxmlformats.org/officeDocument/2006/relationships/hyperlink" Target="https://customers.floriday.io/explorer/overview/3d6d8fac-69ee-43b1-9930-8f47ef614580" TargetMode="External"/><Relationship Id="rId269" Type="http://schemas.openxmlformats.org/officeDocument/2006/relationships/hyperlink" Target="https://customers.floriday.io/explorer/overview/ee015bf2-e0d1-4846-8ba3-74a0caab5476" TargetMode="External"/><Relationship Id="rId33" Type="http://schemas.openxmlformats.org/officeDocument/2006/relationships/hyperlink" Target="https://customers.floriday.io/explorer/overview/2059a948-76c9-489a-9c35-b6cc070774ff" TargetMode="External"/><Relationship Id="rId129" Type="http://schemas.openxmlformats.org/officeDocument/2006/relationships/hyperlink" Target="https://customers.floriday.io/explorer/overview/1b11db97-c27f-4ec6-a712-fc70112bc5bf" TargetMode="External"/><Relationship Id="rId280" Type="http://schemas.openxmlformats.org/officeDocument/2006/relationships/hyperlink" Target="https://customers.floriday.io/explorer/overview/e50774d4-18cf-48b7-bf1e-454094d9e072" TargetMode="External"/><Relationship Id="rId336" Type="http://schemas.openxmlformats.org/officeDocument/2006/relationships/hyperlink" Target="https://customers.floriday.io/explorer/overview/e3286244-9df9-48e9-8fd6-206b44e4f132" TargetMode="External"/><Relationship Id="rId75" Type="http://schemas.openxmlformats.org/officeDocument/2006/relationships/hyperlink" Target="https://customers.floriday.io/explorer/overview/36281bbe-6457-42e6-8b89-d0fda48a9d06" TargetMode="External"/><Relationship Id="rId140" Type="http://schemas.openxmlformats.org/officeDocument/2006/relationships/hyperlink" Target="https://customers.floriday.io/explorer/overview/3aaed44b-b663-4cd3-a13b-d9b4d8c85f80" TargetMode="External"/><Relationship Id="rId182" Type="http://schemas.openxmlformats.org/officeDocument/2006/relationships/hyperlink" Target="https://customers.floriday.io/explorer/overview/c6782419-4440-45fa-a907-6afafa896f79" TargetMode="External"/><Relationship Id="rId6" Type="http://schemas.openxmlformats.org/officeDocument/2006/relationships/hyperlink" Target="https://customers.floriday.io/explorer/overview/fa0d74a7-1bfc-41e2-ad96-21204abff4e2" TargetMode="External"/><Relationship Id="rId238" Type="http://schemas.openxmlformats.org/officeDocument/2006/relationships/hyperlink" Target="https://customers.floriday.io/explorer/overview/8c7946fe-8afd-46fd-8c55-1533dccbc4c2" TargetMode="External"/><Relationship Id="rId291" Type="http://schemas.openxmlformats.org/officeDocument/2006/relationships/hyperlink" Target="https://customers.floriday.io/explorer/overview/f686b5f9-36ab-4e02-9969-e7ab7d5a034b" TargetMode="External"/><Relationship Id="rId305" Type="http://schemas.openxmlformats.org/officeDocument/2006/relationships/hyperlink" Target="https://customers.floriday.io/explorer/overview/4008c4fc-fe19-4faa-a87e-8409e5802762" TargetMode="External"/><Relationship Id="rId44" Type="http://schemas.openxmlformats.org/officeDocument/2006/relationships/hyperlink" Target="https://customers.floriday.io/explorer/overview/93177b76-f42a-4894-94a2-f34e5aad7b8a" TargetMode="External"/><Relationship Id="rId86" Type="http://schemas.openxmlformats.org/officeDocument/2006/relationships/hyperlink" Target="https://customers.floriday.io/explorer/overview/4c272ebe-1494-466f-804d-468e3b2e1c28" TargetMode="External"/><Relationship Id="rId151" Type="http://schemas.openxmlformats.org/officeDocument/2006/relationships/hyperlink" Target="https://customers.floriday.io/explorer/overview/370c33e4-3bff-4e66-b336-ca64fbeb04b4" TargetMode="External"/><Relationship Id="rId193" Type="http://schemas.openxmlformats.org/officeDocument/2006/relationships/hyperlink" Target="https://customers.floriday.io/explorer/overview/d6729ae4-b4ab-4d0d-b7b8-60c8aeb2136b" TargetMode="External"/><Relationship Id="rId207" Type="http://schemas.openxmlformats.org/officeDocument/2006/relationships/hyperlink" Target="https://customers.floriday.io/explorer/overview/c7b353a1-a539-4e3f-ad8e-fd61c0d89be9" TargetMode="External"/><Relationship Id="rId249" Type="http://schemas.openxmlformats.org/officeDocument/2006/relationships/hyperlink" Target="https://customers.floriday.io/explorer/overview/405a0d17-e6b1-40e3-a1e9-2bfbc97d4d68" TargetMode="External"/><Relationship Id="rId13" Type="http://schemas.openxmlformats.org/officeDocument/2006/relationships/hyperlink" Target="https://customers.floriday.io/explorer/overview/edbfede3-c9d9-4bf7-886d-fad2c1c9256e" TargetMode="External"/><Relationship Id="rId109" Type="http://schemas.openxmlformats.org/officeDocument/2006/relationships/hyperlink" Target="https://customers.floriday.io/explorer/overview/ae203652-d51d-44e1-aa73-f7e18565c4b1" TargetMode="External"/><Relationship Id="rId260" Type="http://schemas.openxmlformats.org/officeDocument/2006/relationships/hyperlink" Target="https://customers.floriday.io/explorer/overview/79627c5b-f4cf-426f-b881-263b66b7c774" TargetMode="External"/><Relationship Id="rId316" Type="http://schemas.openxmlformats.org/officeDocument/2006/relationships/hyperlink" Target="https://customers.floriday.io/explorer/overview/bea5d613-6873-4f2d-864d-51e46e2da0aa" TargetMode="External"/><Relationship Id="rId55" Type="http://schemas.openxmlformats.org/officeDocument/2006/relationships/hyperlink" Target="https://customers.floriday.io/explorer/overview/9e645ec2-9400-40ac-b705-e376b7ff17c6" TargetMode="External"/><Relationship Id="rId97" Type="http://schemas.openxmlformats.org/officeDocument/2006/relationships/hyperlink" Target="https://customers.floriday.io/explorer/overview/84ff5842-a3f2-4bb6-a076-00b217607e7f" TargetMode="External"/><Relationship Id="rId120" Type="http://schemas.openxmlformats.org/officeDocument/2006/relationships/hyperlink" Target="https://customers.floriday.io/explorer/overview/b84d2681-6f0e-4697-bf7b-56bf05df320a" TargetMode="External"/><Relationship Id="rId162" Type="http://schemas.openxmlformats.org/officeDocument/2006/relationships/hyperlink" Target="https://customers.floriday.io/explorer/overview/9c200957-2430-48e8-999b-ac47e714ba43" TargetMode="External"/><Relationship Id="rId218" Type="http://schemas.openxmlformats.org/officeDocument/2006/relationships/hyperlink" Target="https://customers.floriday.io/explorer/overview/0098d671-e863-47ca-b0e8-c74904a977ca" TargetMode="External"/><Relationship Id="rId271" Type="http://schemas.openxmlformats.org/officeDocument/2006/relationships/hyperlink" Target="https://customers.floriday.io/explorer/overview/6adfa16e-8241-427a-a475-e44526d08672" TargetMode="External"/><Relationship Id="rId24" Type="http://schemas.openxmlformats.org/officeDocument/2006/relationships/hyperlink" Target="https://customers.floriday.io/explorer/overview/b8264f46-b14e-494a-8744-7534aad635ba" TargetMode="External"/><Relationship Id="rId66" Type="http://schemas.openxmlformats.org/officeDocument/2006/relationships/hyperlink" Target="https://customers.floriday.io/explorer/overview/6f66895c-45d3-475b-9a96-b017e143707c" TargetMode="External"/><Relationship Id="rId131" Type="http://schemas.openxmlformats.org/officeDocument/2006/relationships/hyperlink" Target="https://customers.floriday.io/explorer/overview/0d2eaade-f3b6-4e65-89a3-245508b88327" TargetMode="External"/><Relationship Id="rId327" Type="http://schemas.openxmlformats.org/officeDocument/2006/relationships/hyperlink" Target="https://customers.floriday.io/explorer/overview/d8ff1955-257b-41da-886e-ee28f1a56c5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www.raadvoordeboomkwekerij.nl./Fustprijzen.html" TargetMode="External"/><Relationship Id="rId2" Type="http://schemas.openxmlformats.org/officeDocument/2006/relationships/hyperlink" Target="https://www.bremmer-boomkwekerijen.nl/bericht/afzet/" TargetMode="External"/><Relationship Id="rId1" Type="http://schemas.openxmlformats.org/officeDocument/2006/relationships/hyperlink" Target="https://www.bremmer-boomkwekerijen.nl/bericht/afzet/"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4:Q370"/>
  <sheetViews>
    <sheetView tabSelected="1" topLeftCell="B1" zoomScaleNormal="100" workbookViewId="0">
      <pane ySplit="13" topLeftCell="A14" activePane="bottomLeft" state="frozen"/>
      <selection activeCell="B1" sqref="B1"/>
      <selection pane="bottomLeft" activeCell="Q10" sqref="Q10"/>
    </sheetView>
  </sheetViews>
  <sheetFormatPr defaultRowHeight="18" x14ac:dyDescent="0.45"/>
  <cols>
    <col min="1" max="1" width="20.33203125" style="98" customWidth="1"/>
    <col min="2" max="2" width="10.88671875" style="60" customWidth="1"/>
    <col min="3" max="3" width="18" style="60" customWidth="1"/>
    <col min="4" max="4" width="49.6640625" style="4" bestFit="1" customWidth="1"/>
    <col min="5" max="5" width="15" style="32" customWidth="1"/>
    <col min="6" max="6" width="9.5546875" style="4" customWidth="1"/>
    <col min="7" max="7" width="14.109375" style="33" customWidth="1"/>
    <col min="8" max="8" width="8.5546875" style="33" customWidth="1"/>
    <col min="9" max="9" width="13.6640625" style="33" customWidth="1"/>
    <col min="10" max="10" width="13.44140625" style="131" customWidth="1"/>
    <col min="11" max="11" width="13.33203125" style="131" customWidth="1"/>
    <col min="12" max="12" width="20" style="33" customWidth="1"/>
    <col min="13" max="13" width="11" style="33" bestFit="1" customWidth="1"/>
    <col min="14" max="14" width="11.5546875" style="123" customWidth="1"/>
    <col min="15" max="15" width="9.33203125" style="33" customWidth="1"/>
    <col min="16" max="16" width="19.88671875" style="74" customWidth="1"/>
    <col min="17" max="17" width="8.88671875" style="121" customWidth="1"/>
    <col min="18" max="18" width="8.88671875" style="4" customWidth="1"/>
    <col min="19" max="245" width="9.109375" style="4"/>
    <col min="246" max="246" width="0" style="4" hidden="1" customWidth="1"/>
    <col min="247" max="247" width="16.5546875" style="4" customWidth="1"/>
    <col min="248" max="248" width="43" style="4" customWidth="1"/>
    <col min="249" max="249" width="14.44140625" style="4" customWidth="1"/>
    <col min="250" max="251" width="0" style="4" hidden="1" customWidth="1"/>
    <col min="252" max="252" width="12.44140625" style="4" customWidth="1"/>
    <col min="253" max="253" width="13.6640625" style="4" customWidth="1"/>
    <col min="254" max="255" width="0" style="4" hidden="1" customWidth="1"/>
    <col min="256" max="257" width="10.5546875" style="4" customWidth="1"/>
    <col min="258" max="258" width="20" style="4" customWidth="1"/>
    <col min="259" max="259" width="11" style="4" bestFit="1" customWidth="1"/>
    <col min="260" max="260" width="10" style="4" bestFit="1" customWidth="1"/>
    <col min="261" max="261" width="9.33203125" style="4" customWidth="1"/>
    <col min="262" max="262" width="57.6640625" style="4" customWidth="1"/>
    <col min="263" max="501" width="9.109375" style="4"/>
    <col min="502" max="502" width="0" style="4" hidden="1" customWidth="1"/>
    <col min="503" max="503" width="16.5546875" style="4" customWidth="1"/>
    <col min="504" max="504" width="43" style="4" customWidth="1"/>
    <col min="505" max="505" width="14.44140625" style="4" customWidth="1"/>
    <col min="506" max="507" width="0" style="4" hidden="1" customWidth="1"/>
    <col min="508" max="508" width="12.44140625" style="4" customWidth="1"/>
    <col min="509" max="509" width="13.6640625" style="4" customWidth="1"/>
    <col min="510" max="511" width="0" style="4" hidden="1" customWidth="1"/>
    <col min="512" max="513" width="10.5546875" style="4" customWidth="1"/>
    <col min="514" max="514" width="20" style="4" customWidth="1"/>
    <col min="515" max="515" width="11" style="4" bestFit="1" customWidth="1"/>
    <col min="516" max="516" width="10" style="4" bestFit="1" customWidth="1"/>
    <col min="517" max="517" width="9.33203125" style="4" customWidth="1"/>
    <col min="518" max="518" width="57.6640625" style="4" customWidth="1"/>
    <col min="519" max="757" width="9.109375" style="4"/>
    <col min="758" max="758" width="0" style="4" hidden="1" customWidth="1"/>
    <col min="759" max="759" width="16.5546875" style="4" customWidth="1"/>
    <col min="760" max="760" width="43" style="4" customWidth="1"/>
    <col min="761" max="761" width="14.44140625" style="4" customWidth="1"/>
    <col min="762" max="763" width="0" style="4" hidden="1" customWidth="1"/>
    <col min="764" max="764" width="12.44140625" style="4" customWidth="1"/>
    <col min="765" max="765" width="13.6640625" style="4" customWidth="1"/>
    <col min="766" max="767" width="0" style="4" hidden="1" customWidth="1"/>
    <col min="768" max="769" width="10.5546875" style="4" customWidth="1"/>
    <col min="770" max="770" width="20" style="4" customWidth="1"/>
    <col min="771" max="771" width="11" style="4" bestFit="1" customWidth="1"/>
    <col min="772" max="772" width="10" style="4" bestFit="1" customWidth="1"/>
    <col min="773" max="773" width="9.33203125" style="4" customWidth="1"/>
    <col min="774" max="774" width="57.6640625" style="4" customWidth="1"/>
    <col min="775" max="1013" width="9.109375" style="4"/>
    <col min="1014" max="1014" width="0" style="4" hidden="1" customWidth="1"/>
    <col min="1015" max="1015" width="16.5546875" style="4" customWidth="1"/>
    <col min="1016" max="1016" width="43" style="4" customWidth="1"/>
    <col min="1017" max="1017" width="14.44140625" style="4" customWidth="1"/>
    <col min="1018" max="1019" width="0" style="4" hidden="1" customWidth="1"/>
    <col min="1020" max="1020" width="12.44140625" style="4" customWidth="1"/>
    <col min="1021" max="1021" width="13.6640625" style="4" customWidth="1"/>
    <col min="1022" max="1023" width="0" style="4" hidden="1" customWidth="1"/>
    <col min="1024" max="1025" width="10.5546875" style="4" customWidth="1"/>
    <col min="1026" max="1026" width="20" style="4" customWidth="1"/>
    <col min="1027" max="1027" width="11" style="4" bestFit="1" customWidth="1"/>
    <col min="1028" max="1028" width="10" style="4" bestFit="1" customWidth="1"/>
    <col min="1029" max="1029" width="9.33203125" style="4" customWidth="1"/>
    <col min="1030" max="1030" width="57.6640625" style="4" customWidth="1"/>
    <col min="1031" max="1269" width="9.109375" style="4"/>
    <col min="1270" max="1270" width="0" style="4" hidden="1" customWidth="1"/>
    <col min="1271" max="1271" width="16.5546875" style="4" customWidth="1"/>
    <col min="1272" max="1272" width="43" style="4" customWidth="1"/>
    <col min="1273" max="1273" width="14.44140625" style="4" customWidth="1"/>
    <col min="1274" max="1275" width="0" style="4" hidden="1" customWidth="1"/>
    <col min="1276" max="1276" width="12.44140625" style="4" customWidth="1"/>
    <col min="1277" max="1277" width="13.6640625" style="4" customWidth="1"/>
    <col min="1278" max="1279" width="0" style="4" hidden="1" customWidth="1"/>
    <col min="1280" max="1281" width="10.5546875" style="4" customWidth="1"/>
    <col min="1282" max="1282" width="20" style="4" customWidth="1"/>
    <col min="1283" max="1283" width="11" style="4" bestFit="1" customWidth="1"/>
    <col min="1284" max="1284" width="10" style="4" bestFit="1" customWidth="1"/>
    <col min="1285" max="1285" width="9.33203125" style="4" customWidth="1"/>
    <col min="1286" max="1286" width="57.6640625" style="4" customWidth="1"/>
    <col min="1287" max="1525" width="9.109375" style="4"/>
    <col min="1526" max="1526" width="0" style="4" hidden="1" customWidth="1"/>
    <col min="1527" max="1527" width="16.5546875" style="4" customWidth="1"/>
    <col min="1528" max="1528" width="43" style="4" customWidth="1"/>
    <col min="1529" max="1529" width="14.44140625" style="4" customWidth="1"/>
    <col min="1530" max="1531" width="0" style="4" hidden="1" customWidth="1"/>
    <col min="1532" max="1532" width="12.44140625" style="4" customWidth="1"/>
    <col min="1533" max="1533" width="13.6640625" style="4" customWidth="1"/>
    <col min="1534" max="1535" width="0" style="4" hidden="1" customWidth="1"/>
    <col min="1536" max="1537" width="10.5546875" style="4" customWidth="1"/>
    <col min="1538" max="1538" width="20" style="4" customWidth="1"/>
    <col min="1539" max="1539" width="11" style="4" bestFit="1" customWidth="1"/>
    <col min="1540" max="1540" width="10" style="4" bestFit="1" customWidth="1"/>
    <col min="1541" max="1541" width="9.33203125" style="4" customWidth="1"/>
    <col min="1542" max="1542" width="57.6640625" style="4" customWidth="1"/>
    <col min="1543" max="1781" width="9.109375" style="4"/>
    <col min="1782" max="1782" width="0" style="4" hidden="1" customWidth="1"/>
    <col min="1783" max="1783" width="16.5546875" style="4" customWidth="1"/>
    <col min="1784" max="1784" width="43" style="4" customWidth="1"/>
    <col min="1785" max="1785" width="14.44140625" style="4" customWidth="1"/>
    <col min="1786" max="1787" width="0" style="4" hidden="1" customWidth="1"/>
    <col min="1788" max="1788" width="12.44140625" style="4" customWidth="1"/>
    <col min="1789" max="1789" width="13.6640625" style="4" customWidth="1"/>
    <col min="1790" max="1791" width="0" style="4" hidden="1" customWidth="1"/>
    <col min="1792" max="1793" width="10.5546875" style="4" customWidth="1"/>
    <col min="1794" max="1794" width="20" style="4" customWidth="1"/>
    <col min="1795" max="1795" width="11" style="4" bestFit="1" customWidth="1"/>
    <col min="1796" max="1796" width="10" style="4" bestFit="1" customWidth="1"/>
    <col min="1797" max="1797" width="9.33203125" style="4" customWidth="1"/>
    <col min="1798" max="1798" width="57.6640625" style="4" customWidth="1"/>
    <col min="1799" max="2037" width="9.109375" style="4"/>
    <col min="2038" max="2038" width="0" style="4" hidden="1" customWidth="1"/>
    <col min="2039" max="2039" width="16.5546875" style="4" customWidth="1"/>
    <col min="2040" max="2040" width="43" style="4" customWidth="1"/>
    <col min="2041" max="2041" width="14.44140625" style="4" customWidth="1"/>
    <col min="2042" max="2043" width="0" style="4" hidden="1" customWidth="1"/>
    <col min="2044" max="2044" width="12.44140625" style="4" customWidth="1"/>
    <col min="2045" max="2045" width="13.6640625" style="4" customWidth="1"/>
    <col min="2046" max="2047" width="0" style="4" hidden="1" customWidth="1"/>
    <col min="2048" max="2049" width="10.5546875" style="4" customWidth="1"/>
    <col min="2050" max="2050" width="20" style="4" customWidth="1"/>
    <col min="2051" max="2051" width="11" style="4" bestFit="1" customWidth="1"/>
    <col min="2052" max="2052" width="10" style="4" bestFit="1" customWidth="1"/>
    <col min="2053" max="2053" width="9.33203125" style="4" customWidth="1"/>
    <col min="2054" max="2054" width="57.6640625" style="4" customWidth="1"/>
    <col min="2055" max="2293" width="9.109375" style="4"/>
    <col min="2294" max="2294" width="0" style="4" hidden="1" customWidth="1"/>
    <col min="2295" max="2295" width="16.5546875" style="4" customWidth="1"/>
    <col min="2296" max="2296" width="43" style="4" customWidth="1"/>
    <col min="2297" max="2297" width="14.44140625" style="4" customWidth="1"/>
    <col min="2298" max="2299" width="0" style="4" hidden="1" customWidth="1"/>
    <col min="2300" max="2300" width="12.44140625" style="4" customWidth="1"/>
    <col min="2301" max="2301" width="13.6640625" style="4" customWidth="1"/>
    <col min="2302" max="2303" width="0" style="4" hidden="1" customWidth="1"/>
    <col min="2304" max="2305" width="10.5546875" style="4" customWidth="1"/>
    <col min="2306" max="2306" width="20" style="4" customWidth="1"/>
    <col min="2307" max="2307" width="11" style="4" bestFit="1" customWidth="1"/>
    <col min="2308" max="2308" width="10" style="4" bestFit="1" customWidth="1"/>
    <col min="2309" max="2309" width="9.33203125" style="4" customWidth="1"/>
    <col min="2310" max="2310" width="57.6640625" style="4" customWidth="1"/>
    <col min="2311" max="2549" width="9.109375" style="4"/>
    <col min="2550" max="2550" width="0" style="4" hidden="1" customWidth="1"/>
    <col min="2551" max="2551" width="16.5546875" style="4" customWidth="1"/>
    <col min="2552" max="2552" width="43" style="4" customWidth="1"/>
    <col min="2553" max="2553" width="14.44140625" style="4" customWidth="1"/>
    <col min="2554" max="2555" width="0" style="4" hidden="1" customWidth="1"/>
    <col min="2556" max="2556" width="12.44140625" style="4" customWidth="1"/>
    <col min="2557" max="2557" width="13.6640625" style="4" customWidth="1"/>
    <col min="2558" max="2559" width="0" style="4" hidden="1" customWidth="1"/>
    <col min="2560" max="2561" width="10.5546875" style="4" customWidth="1"/>
    <col min="2562" max="2562" width="20" style="4" customWidth="1"/>
    <col min="2563" max="2563" width="11" style="4" bestFit="1" customWidth="1"/>
    <col min="2564" max="2564" width="10" style="4" bestFit="1" customWidth="1"/>
    <col min="2565" max="2565" width="9.33203125" style="4" customWidth="1"/>
    <col min="2566" max="2566" width="57.6640625" style="4" customWidth="1"/>
    <col min="2567" max="2805" width="9.109375" style="4"/>
    <col min="2806" max="2806" width="0" style="4" hidden="1" customWidth="1"/>
    <col min="2807" max="2807" width="16.5546875" style="4" customWidth="1"/>
    <col min="2808" max="2808" width="43" style="4" customWidth="1"/>
    <col min="2809" max="2809" width="14.44140625" style="4" customWidth="1"/>
    <col min="2810" max="2811" width="0" style="4" hidden="1" customWidth="1"/>
    <col min="2812" max="2812" width="12.44140625" style="4" customWidth="1"/>
    <col min="2813" max="2813" width="13.6640625" style="4" customWidth="1"/>
    <col min="2814" max="2815" width="0" style="4" hidden="1" customWidth="1"/>
    <col min="2816" max="2817" width="10.5546875" style="4" customWidth="1"/>
    <col min="2818" max="2818" width="20" style="4" customWidth="1"/>
    <col min="2819" max="2819" width="11" style="4" bestFit="1" customWidth="1"/>
    <col min="2820" max="2820" width="10" style="4" bestFit="1" customWidth="1"/>
    <col min="2821" max="2821" width="9.33203125" style="4" customWidth="1"/>
    <col min="2822" max="2822" width="57.6640625" style="4" customWidth="1"/>
    <col min="2823" max="3061" width="9.109375" style="4"/>
    <col min="3062" max="3062" width="0" style="4" hidden="1" customWidth="1"/>
    <col min="3063" max="3063" width="16.5546875" style="4" customWidth="1"/>
    <col min="3064" max="3064" width="43" style="4" customWidth="1"/>
    <col min="3065" max="3065" width="14.44140625" style="4" customWidth="1"/>
    <col min="3066" max="3067" width="0" style="4" hidden="1" customWidth="1"/>
    <col min="3068" max="3068" width="12.44140625" style="4" customWidth="1"/>
    <col min="3069" max="3069" width="13.6640625" style="4" customWidth="1"/>
    <col min="3070" max="3071" width="0" style="4" hidden="1" customWidth="1"/>
    <col min="3072" max="3073" width="10.5546875" style="4" customWidth="1"/>
    <col min="3074" max="3074" width="20" style="4" customWidth="1"/>
    <col min="3075" max="3075" width="11" style="4" bestFit="1" customWidth="1"/>
    <col min="3076" max="3076" width="10" style="4" bestFit="1" customWidth="1"/>
    <col min="3077" max="3077" width="9.33203125" style="4" customWidth="1"/>
    <col min="3078" max="3078" width="57.6640625" style="4" customWidth="1"/>
    <col min="3079" max="3317" width="9.109375" style="4"/>
    <col min="3318" max="3318" width="0" style="4" hidden="1" customWidth="1"/>
    <col min="3319" max="3319" width="16.5546875" style="4" customWidth="1"/>
    <col min="3320" max="3320" width="43" style="4" customWidth="1"/>
    <col min="3321" max="3321" width="14.44140625" style="4" customWidth="1"/>
    <col min="3322" max="3323" width="0" style="4" hidden="1" customWidth="1"/>
    <col min="3324" max="3324" width="12.44140625" style="4" customWidth="1"/>
    <col min="3325" max="3325" width="13.6640625" style="4" customWidth="1"/>
    <col min="3326" max="3327" width="0" style="4" hidden="1" customWidth="1"/>
    <col min="3328" max="3329" width="10.5546875" style="4" customWidth="1"/>
    <col min="3330" max="3330" width="20" style="4" customWidth="1"/>
    <col min="3331" max="3331" width="11" style="4" bestFit="1" customWidth="1"/>
    <col min="3332" max="3332" width="10" style="4" bestFit="1" customWidth="1"/>
    <col min="3333" max="3333" width="9.33203125" style="4" customWidth="1"/>
    <col min="3334" max="3334" width="57.6640625" style="4" customWidth="1"/>
    <col min="3335" max="3573" width="9.109375" style="4"/>
    <col min="3574" max="3574" width="0" style="4" hidden="1" customWidth="1"/>
    <col min="3575" max="3575" width="16.5546875" style="4" customWidth="1"/>
    <col min="3576" max="3576" width="43" style="4" customWidth="1"/>
    <col min="3577" max="3577" width="14.44140625" style="4" customWidth="1"/>
    <col min="3578" max="3579" width="0" style="4" hidden="1" customWidth="1"/>
    <col min="3580" max="3580" width="12.44140625" style="4" customWidth="1"/>
    <col min="3581" max="3581" width="13.6640625" style="4" customWidth="1"/>
    <col min="3582" max="3583" width="0" style="4" hidden="1" customWidth="1"/>
    <col min="3584" max="3585" width="10.5546875" style="4" customWidth="1"/>
    <col min="3586" max="3586" width="20" style="4" customWidth="1"/>
    <col min="3587" max="3587" width="11" style="4" bestFit="1" customWidth="1"/>
    <col min="3588" max="3588" width="10" style="4" bestFit="1" customWidth="1"/>
    <col min="3589" max="3589" width="9.33203125" style="4" customWidth="1"/>
    <col min="3590" max="3590" width="57.6640625" style="4" customWidth="1"/>
    <col min="3591" max="3829" width="9.109375" style="4"/>
    <col min="3830" max="3830" width="0" style="4" hidden="1" customWidth="1"/>
    <col min="3831" max="3831" width="16.5546875" style="4" customWidth="1"/>
    <col min="3832" max="3832" width="43" style="4" customWidth="1"/>
    <col min="3833" max="3833" width="14.44140625" style="4" customWidth="1"/>
    <col min="3834" max="3835" width="0" style="4" hidden="1" customWidth="1"/>
    <col min="3836" max="3836" width="12.44140625" style="4" customWidth="1"/>
    <col min="3837" max="3837" width="13.6640625" style="4" customWidth="1"/>
    <col min="3838" max="3839" width="0" style="4" hidden="1" customWidth="1"/>
    <col min="3840" max="3841" width="10.5546875" style="4" customWidth="1"/>
    <col min="3842" max="3842" width="20" style="4" customWidth="1"/>
    <col min="3843" max="3843" width="11" style="4" bestFit="1" customWidth="1"/>
    <col min="3844" max="3844" width="10" style="4" bestFit="1" customWidth="1"/>
    <col min="3845" max="3845" width="9.33203125" style="4" customWidth="1"/>
    <col min="3846" max="3846" width="57.6640625" style="4" customWidth="1"/>
    <col min="3847" max="4085" width="9.109375" style="4"/>
    <col min="4086" max="4086" width="0" style="4" hidden="1" customWidth="1"/>
    <col min="4087" max="4087" width="16.5546875" style="4" customWidth="1"/>
    <col min="4088" max="4088" width="43" style="4" customWidth="1"/>
    <col min="4089" max="4089" width="14.44140625" style="4" customWidth="1"/>
    <col min="4090" max="4091" width="0" style="4" hidden="1" customWidth="1"/>
    <col min="4092" max="4092" width="12.44140625" style="4" customWidth="1"/>
    <col min="4093" max="4093" width="13.6640625" style="4" customWidth="1"/>
    <col min="4094" max="4095" width="0" style="4" hidden="1" customWidth="1"/>
    <col min="4096" max="4097" width="10.5546875" style="4" customWidth="1"/>
    <col min="4098" max="4098" width="20" style="4" customWidth="1"/>
    <col min="4099" max="4099" width="11" style="4" bestFit="1" customWidth="1"/>
    <col min="4100" max="4100" width="10" style="4" bestFit="1" customWidth="1"/>
    <col min="4101" max="4101" width="9.33203125" style="4" customWidth="1"/>
    <col min="4102" max="4102" width="57.6640625" style="4" customWidth="1"/>
    <col min="4103" max="4341" width="9.109375" style="4"/>
    <col min="4342" max="4342" width="0" style="4" hidden="1" customWidth="1"/>
    <col min="4343" max="4343" width="16.5546875" style="4" customWidth="1"/>
    <col min="4344" max="4344" width="43" style="4" customWidth="1"/>
    <col min="4345" max="4345" width="14.44140625" style="4" customWidth="1"/>
    <col min="4346" max="4347" width="0" style="4" hidden="1" customWidth="1"/>
    <col min="4348" max="4348" width="12.44140625" style="4" customWidth="1"/>
    <col min="4349" max="4349" width="13.6640625" style="4" customWidth="1"/>
    <col min="4350" max="4351" width="0" style="4" hidden="1" customWidth="1"/>
    <col min="4352" max="4353" width="10.5546875" style="4" customWidth="1"/>
    <col min="4354" max="4354" width="20" style="4" customWidth="1"/>
    <col min="4355" max="4355" width="11" style="4" bestFit="1" customWidth="1"/>
    <col min="4356" max="4356" width="10" style="4" bestFit="1" customWidth="1"/>
    <col min="4357" max="4357" width="9.33203125" style="4" customWidth="1"/>
    <col min="4358" max="4358" width="57.6640625" style="4" customWidth="1"/>
    <col min="4359" max="4597" width="9.109375" style="4"/>
    <col min="4598" max="4598" width="0" style="4" hidden="1" customWidth="1"/>
    <col min="4599" max="4599" width="16.5546875" style="4" customWidth="1"/>
    <col min="4600" max="4600" width="43" style="4" customWidth="1"/>
    <col min="4601" max="4601" width="14.44140625" style="4" customWidth="1"/>
    <col min="4602" max="4603" width="0" style="4" hidden="1" customWidth="1"/>
    <col min="4604" max="4604" width="12.44140625" style="4" customWidth="1"/>
    <col min="4605" max="4605" width="13.6640625" style="4" customWidth="1"/>
    <col min="4606" max="4607" width="0" style="4" hidden="1" customWidth="1"/>
    <col min="4608" max="4609" width="10.5546875" style="4" customWidth="1"/>
    <col min="4610" max="4610" width="20" style="4" customWidth="1"/>
    <col min="4611" max="4611" width="11" style="4" bestFit="1" customWidth="1"/>
    <col min="4612" max="4612" width="10" style="4" bestFit="1" customWidth="1"/>
    <col min="4613" max="4613" width="9.33203125" style="4" customWidth="1"/>
    <col min="4614" max="4614" width="57.6640625" style="4" customWidth="1"/>
    <col min="4615" max="4853" width="9.109375" style="4"/>
    <col min="4854" max="4854" width="0" style="4" hidden="1" customWidth="1"/>
    <col min="4855" max="4855" width="16.5546875" style="4" customWidth="1"/>
    <col min="4856" max="4856" width="43" style="4" customWidth="1"/>
    <col min="4857" max="4857" width="14.44140625" style="4" customWidth="1"/>
    <col min="4858" max="4859" width="0" style="4" hidden="1" customWidth="1"/>
    <col min="4860" max="4860" width="12.44140625" style="4" customWidth="1"/>
    <col min="4861" max="4861" width="13.6640625" style="4" customWidth="1"/>
    <col min="4862" max="4863" width="0" style="4" hidden="1" customWidth="1"/>
    <col min="4864" max="4865" width="10.5546875" style="4" customWidth="1"/>
    <col min="4866" max="4866" width="20" style="4" customWidth="1"/>
    <col min="4867" max="4867" width="11" style="4" bestFit="1" customWidth="1"/>
    <col min="4868" max="4868" width="10" style="4" bestFit="1" customWidth="1"/>
    <col min="4869" max="4869" width="9.33203125" style="4" customWidth="1"/>
    <col min="4870" max="4870" width="57.6640625" style="4" customWidth="1"/>
    <col min="4871" max="5109" width="9.109375" style="4"/>
    <col min="5110" max="5110" width="0" style="4" hidden="1" customWidth="1"/>
    <col min="5111" max="5111" width="16.5546875" style="4" customWidth="1"/>
    <col min="5112" max="5112" width="43" style="4" customWidth="1"/>
    <col min="5113" max="5113" width="14.44140625" style="4" customWidth="1"/>
    <col min="5114" max="5115" width="0" style="4" hidden="1" customWidth="1"/>
    <col min="5116" max="5116" width="12.44140625" style="4" customWidth="1"/>
    <col min="5117" max="5117" width="13.6640625" style="4" customWidth="1"/>
    <col min="5118" max="5119" width="0" style="4" hidden="1" customWidth="1"/>
    <col min="5120" max="5121" width="10.5546875" style="4" customWidth="1"/>
    <col min="5122" max="5122" width="20" style="4" customWidth="1"/>
    <col min="5123" max="5123" width="11" style="4" bestFit="1" customWidth="1"/>
    <col min="5124" max="5124" width="10" style="4" bestFit="1" customWidth="1"/>
    <col min="5125" max="5125" width="9.33203125" style="4" customWidth="1"/>
    <col min="5126" max="5126" width="57.6640625" style="4" customWidth="1"/>
    <col min="5127" max="5365" width="9.109375" style="4"/>
    <col min="5366" max="5366" width="0" style="4" hidden="1" customWidth="1"/>
    <col min="5367" max="5367" width="16.5546875" style="4" customWidth="1"/>
    <col min="5368" max="5368" width="43" style="4" customWidth="1"/>
    <col min="5369" max="5369" width="14.44140625" style="4" customWidth="1"/>
    <col min="5370" max="5371" width="0" style="4" hidden="1" customWidth="1"/>
    <col min="5372" max="5372" width="12.44140625" style="4" customWidth="1"/>
    <col min="5373" max="5373" width="13.6640625" style="4" customWidth="1"/>
    <col min="5374" max="5375" width="0" style="4" hidden="1" customWidth="1"/>
    <col min="5376" max="5377" width="10.5546875" style="4" customWidth="1"/>
    <col min="5378" max="5378" width="20" style="4" customWidth="1"/>
    <col min="5379" max="5379" width="11" style="4" bestFit="1" customWidth="1"/>
    <col min="5380" max="5380" width="10" style="4" bestFit="1" customWidth="1"/>
    <col min="5381" max="5381" width="9.33203125" style="4" customWidth="1"/>
    <col min="5382" max="5382" width="57.6640625" style="4" customWidth="1"/>
    <col min="5383" max="5621" width="9.109375" style="4"/>
    <col min="5622" max="5622" width="0" style="4" hidden="1" customWidth="1"/>
    <col min="5623" max="5623" width="16.5546875" style="4" customWidth="1"/>
    <col min="5624" max="5624" width="43" style="4" customWidth="1"/>
    <col min="5625" max="5625" width="14.44140625" style="4" customWidth="1"/>
    <col min="5626" max="5627" width="0" style="4" hidden="1" customWidth="1"/>
    <col min="5628" max="5628" width="12.44140625" style="4" customWidth="1"/>
    <col min="5629" max="5629" width="13.6640625" style="4" customWidth="1"/>
    <col min="5630" max="5631" width="0" style="4" hidden="1" customWidth="1"/>
    <col min="5632" max="5633" width="10.5546875" style="4" customWidth="1"/>
    <col min="5634" max="5634" width="20" style="4" customWidth="1"/>
    <col min="5635" max="5635" width="11" style="4" bestFit="1" customWidth="1"/>
    <col min="5636" max="5636" width="10" style="4" bestFit="1" customWidth="1"/>
    <col min="5637" max="5637" width="9.33203125" style="4" customWidth="1"/>
    <col min="5638" max="5638" width="57.6640625" style="4" customWidth="1"/>
    <col min="5639" max="5877" width="9.109375" style="4"/>
    <col min="5878" max="5878" width="0" style="4" hidden="1" customWidth="1"/>
    <col min="5879" max="5879" width="16.5546875" style="4" customWidth="1"/>
    <col min="5880" max="5880" width="43" style="4" customWidth="1"/>
    <col min="5881" max="5881" width="14.44140625" style="4" customWidth="1"/>
    <col min="5882" max="5883" width="0" style="4" hidden="1" customWidth="1"/>
    <col min="5884" max="5884" width="12.44140625" style="4" customWidth="1"/>
    <col min="5885" max="5885" width="13.6640625" style="4" customWidth="1"/>
    <col min="5886" max="5887" width="0" style="4" hidden="1" customWidth="1"/>
    <col min="5888" max="5889" width="10.5546875" style="4" customWidth="1"/>
    <col min="5890" max="5890" width="20" style="4" customWidth="1"/>
    <col min="5891" max="5891" width="11" style="4" bestFit="1" customWidth="1"/>
    <col min="5892" max="5892" width="10" style="4" bestFit="1" customWidth="1"/>
    <col min="5893" max="5893" width="9.33203125" style="4" customWidth="1"/>
    <col min="5894" max="5894" width="57.6640625" style="4" customWidth="1"/>
    <col min="5895" max="6133" width="9.109375" style="4"/>
    <col min="6134" max="6134" width="0" style="4" hidden="1" customWidth="1"/>
    <col min="6135" max="6135" width="16.5546875" style="4" customWidth="1"/>
    <col min="6136" max="6136" width="43" style="4" customWidth="1"/>
    <col min="6137" max="6137" width="14.44140625" style="4" customWidth="1"/>
    <col min="6138" max="6139" width="0" style="4" hidden="1" customWidth="1"/>
    <col min="6140" max="6140" width="12.44140625" style="4" customWidth="1"/>
    <col min="6141" max="6141" width="13.6640625" style="4" customWidth="1"/>
    <col min="6142" max="6143" width="0" style="4" hidden="1" customWidth="1"/>
    <col min="6144" max="6145" width="10.5546875" style="4" customWidth="1"/>
    <col min="6146" max="6146" width="20" style="4" customWidth="1"/>
    <col min="6147" max="6147" width="11" style="4" bestFit="1" customWidth="1"/>
    <col min="6148" max="6148" width="10" style="4" bestFit="1" customWidth="1"/>
    <col min="6149" max="6149" width="9.33203125" style="4" customWidth="1"/>
    <col min="6150" max="6150" width="57.6640625" style="4" customWidth="1"/>
    <col min="6151" max="6389" width="9.109375" style="4"/>
    <col min="6390" max="6390" width="0" style="4" hidden="1" customWidth="1"/>
    <col min="6391" max="6391" width="16.5546875" style="4" customWidth="1"/>
    <col min="6392" max="6392" width="43" style="4" customWidth="1"/>
    <col min="6393" max="6393" width="14.44140625" style="4" customWidth="1"/>
    <col min="6394" max="6395" width="0" style="4" hidden="1" customWidth="1"/>
    <col min="6396" max="6396" width="12.44140625" style="4" customWidth="1"/>
    <col min="6397" max="6397" width="13.6640625" style="4" customWidth="1"/>
    <col min="6398" max="6399" width="0" style="4" hidden="1" customWidth="1"/>
    <col min="6400" max="6401" width="10.5546875" style="4" customWidth="1"/>
    <col min="6402" max="6402" width="20" style="4" customWidth="1"/>
    <col min="6403" max="6403" width="11" style="4" bestFit="1" customWidth="1"/>
    <col min="6404" max="6404" width="10" style="4" bestFit="1" customWidth="1"/>
    <col min="6405" max="6405" width="9.33203125" style="4" customWidth="1"/>
    <col min="6406" max="6406" width="57.6640625" style="4" customWidth="1"/>
    <col min="6407" max="6645" width="9.109375" style="4"/>
    <col min="6646" max="6646" width="0" style="4" hidden="1" customWidth="1"/>
    <col min="6647" max="6647" width="16.5546875" style="4" customWidth="1"/>
    <col min="6648" max="6648" width="43" style="4" customWidth="1"/>
    <col min="6649" max="6649" width="14.44140625" style="4" customWidth="1"/>
    <col min="6650" max="6651" width="0" style="4" hidden="1" customWidth="1"/>
    <col min="6652" max="6652" width="12.44140625" style="4" customWidth="1"/>
    <col min="6653" max="6653" width="13.6640625" style="4" customWidth="1"/>
    <col min="6654" max="6655" width="0" style="4" hidden="1" customWidth="1"/>
    <col min="6656" max="6657" width="10.5546875" style="4" customWidth="1"/>
    <col min="6658" max="6658" width="20" style="4" customWidth="1"/>
    <col min="6659" max="6659" width="11" style="4" bestFit="1" customWidth="1"/>
    <col min="6660" max="6660" width="10" style="4" bestFit="1" customWidth="1"/>
    <col min="6661" max="6661" width="9.33203125" style="4" customWidth="1"/>
    <col min="6662" max="6662" width="57.6640625" style="4" customWidth="1"/>
    <col min="6663" max="6901" width="9.109375" style="4"/>
    <col min="6902" max="6902" width="0" style="4" hidden="1" customWidth="1"/>
    <col min="6903" max="6903" width="16.5546875" style="4" customWidth="1"/>
    <col min="6904" max="6904" width="43" style="4" customWidth="1"/>
    <col min="6905" max="6905" width="14.44140625" style="4" customWidth="1"/>
    <col min="6906" max="6907" width="0" style="4" hidden="1" customWidth="1"/>
    <col min="6908" max="6908" width="12.44140625" style="4" customWidth="1"/>
    <col min="6909" max="6909" width="13.6640625" style="4" customWidth="1"/>
    <col min="6910" max="6911" width="0" style="4" hidden="1" customWidth="1"/>
    <col min="6912" max="6913" width="10.5546875" style="4" customWidth="1"/>
    <col min="6914" max="6914" width="20" style="4" customWidth="1"/>
    <col min="6915" max="6915" width="11" style="4" bestFit="1" customWidth="1"/>
    <col min="6916" max="6916" width="10" style="4" bestFit="1" customWidth="1"/>
    <col min="6917" max="6917" width="9.33203125" style="4" customWidth="1"/>
    <col min="6918" max="6918" width="57.6640625" style="4" customWidth="1"/>
    <col min="6919" max="7157" width="9.109375" style="4"/>
    <col min="7158" max="7158" width="0" style="4" hidden="1" customWidth="1"/>
    <col min="7159" max="7159" width="16.5546875" style="4" customWidth="1"/>
    <col min="7160" max="7160" width="43" style="4" customWidth="1"/>
    <col min="7161" max="7161" width="14.44140625" style="4" customWidth="1"/>
    <col min="7162" max="7163" width="0" style="4" hidden="1" customWidth="1"/>
    <col min="7164" max="7164" width="12.44140625" style="4" customWidth="1"/>
    <col min="7165" max="7165" width="13.6640625" style="4" customWidth="1"/>
    <col min="7166" max="7167" width="0" style="4" hidden="1" customWidth="1"/>
    <col min="7168" max="7169" width="10.5546875" style="4" customWidth="1"/>
    <col min="7170" max="7170" width="20" style="4" customWidth="1"/>
    <col min="7171" max="7171" width="11" style="4" bestFit="1" customWidth="1"/>
    <col min="7172" max="7172" width="10" style="4" bestFit="1" customWidth="1"/>
    <col min="7173" max="7173" width="9.33203125" style="4" customWidth="1"/>
    <col min="7174" max="7174" width="57.6640625" style="4" customWidth="1"/>
    <col min="7175" max="7413" width="9.109375" style="4"/>
    <col min="7414" max="7414" width="0" style="4" hidden="1" customWidth="1"/>
    <col min="7415" max="7415" width="16.5546875" style="4" customWidth="1"/>
    <col min="7416" max="7416" width="43" style="4" customWidth="1"/>
    <col min="7417" max="7417" width="14.44140625" style="4" customWidth="1"/>
    <col min="7418" max="7419" width="0" style="4" hidden="1" customWidth="1"/>
    <col min="7420" max="7420" width="12.44140625" style="4" customWidth="1"/>
    <col min="7421" max="7421" width="13.6640625" style="4" customWidth="1"/>
    <col min="7422" max="7423" width="0" style="4" hidden="1" customWidth="1"/>
    <col min="7424" max="7425" width="10.5546875" style="4" customWidth="1"/>
    <col min="7426" max="7426" width="20" style="4" customWidth="1"/>
    <col min="7427" max="7427" width="11" style="4" bestFit="1" customWidth="1"/>
    <col min="7428" max="7428" width="10" style="4" bestFit="1" customWidth="1"/>
    <col min="7429" max="7429" width="9.33203125" style="4" customWidth="1"/>
    <col min="7430" max="7430" width="57.6640625" style="4" customWidth="1"/>
    <col min="7431" max="7669" width="9.109375" style="4"/>
    <col min="7670" max="7670" width="0" style="4" hidden="1" customWidth="1"/>
    <col min="7671" max="7671" width="16.5546875" style="4" customWidth="1"/>
    <col min="7672" max="7672" width="43" style="4" customWidth="1"/>
    <col min="7673" max="7673" width="14.44140625" style="4" customWidth="1"/>
    <col min="7674" max="7675" width="0" style="4" hidden="1" customWidth="1"/>
    <col min="7676" max="7676" width="12.44140625" style="4" customWidth="1"/>
    <col min="7677" max="7677" width="13.6640625" style="4" customWidth="1"/>
    <col min="7678" max="7679" width="0" style="4" hidden="1" customWidth="1"/>
    <col min="7680" max="7681" width="10.5546875" style="4" customWidth="1"/>
    <col min="7682" max="7682" width="20" style="4" customWidth="1"/>
    <col min="7683" max="7683" width="11" style="4" bestFit="1" customWidth="1"/>
    <col min="7684" max="7684" width="10" style="4" bestFit="1" customWidth="1"/>
    <col min="7685" max="7685" width="9.33203125" style="4" customWidth="1"/>
    <col min="7686" max="7686" width="57.6640625" style="4" customWidth="1"/>
    <col min="7687" max="7925" width="9.109375" style="4"/>
    <col min="7926" max="7926" width="0" style="4" hidden="1" customWidth="1"/>
    <col min="7927" max="7927" width="16.5546875" style="4" customWidth="1"/>
    <col min="7928" max="7928" width="43" style="4" customWidth="1"/>
    <col min="7929" max="7929" width="14.44140625" style="4" customWidth="1"/>
    <col min="7930" max="7931" width="0" style="4" hidden="1" customWidth="1"/>
    <col min="7932" max="7932" width="12.44140625" style="4" customWidth="1"/>
    <col min="7933" max="7933" width="13.6640625" style="4" customWidth="1"/>
    <col min="7934" max="7935" width="0" style="4" hidden="1" customWidth="1"/>
    <col min="7936" max="7937" width="10.5546875" style="4" customWidth="1"/>
    <col min="7938" max="7938" width="20" style="4" customWidth="1"/>
    <col min="7939" max="7939" width="11" style="4" bestFit="1" customWidth="1"/>
    <col min="7940" max="7940" width="10" style="4" bestFit="1" customWidth="1"/>
    <col min="7941" max="7941" width="9.33203125" style="4" customWidth="1"/>
    <col min="7942" max="7942" width="57.6640625" style="4" customWidth="1"/>
    <col min="7943" max="8181" width="9.109375" style="4"/>
    <col min="8182" max="8182" width="0" style="4" hidden="1" customWidth="1"/>
    <col min="8183" max="8183" width="16.5546875" style="4" customWidth="1"/>
    <col min="8184" max="8184" width="43" style="4" customWidth="1"/>
    <col min="8185" max="8185" width="14.44140625" style="4" customWidth="1"/>
    <col min="8186" max="8187" width="0" style="4" hidden="1" customWidth="1"/>
    <col min="8188" max="8188" width="12.44140625" style="4" customWidth="1"/>
    <col min="8189" max="8189" width="13.6640625" style="4" customWidth="1"/>
    <col min="8190" max="8191" width="0" style="4" hidden="1" customWidth="1"/>
    <col min="8192" max="8193" width="10.5546875" style="4" customWidth="1"/>
    <col min="8194" max="8194" width="20" style="4" customWidth="1"/>
    <col min="8195" max="8195" width="11" style="4" bestFit="1" customWidth="1"/>
    <col min="8196" max="8196" width="10" style="4" bestFit="1" customWidth="1"/>
    <col min="8197" max="8197" width="9.33203125" style="4" customWidth="1"/>
    <col min="8198" max="8198" width="57.6640625" style="4" customWidth="1"/>
    <col min="8199" max="8437" width="9.109375" style="4"/>
    <col min="8438" max="8438" width="0" style="4" hidden="1" customWidth="1"/>
    <col min="8439" max="8439" width="16.5546875" style="4" customWidth="1"/>
    <col min="8440" max="8440" width="43" style="4" customWidth="1"/>
    <col min="8441" max="8441" width="14.44140625" style="4" customWidth="1"/>
    <col min="8442" max="8443" width="0" style="4" hidden="1" customWidth="1"/>
    <col min="8444" max="8444" width="12.44140625" style="4" customWidth="1"/>
    <col min="8445" max="8445" width="13.6640625" style="4" customWidth="1"/>
    <col min="8446" max="8447" width="0" style="4" hidden="1" customWidth="1"/>
    <col min="8448" max="8449" width="10.5546875" style="4" customWidth="1"/>
    <col min="8450" max="8450" width="20" style="4" customWidth="1"/>
    <col min="8451" max="8451" width="11" style="4" bestFit="1" customWidth="1"/>
    <col min="8452" max="8452" width="10" style="4" bestFit="1" customWidth="1"/>
    <col min="8453" max="8453" width="9.33203125" style="4" customWidth="1"/>
    <col min="8454" max="8454" width="57.6640625" style="4" customWidth="1"/>
    <col min="8455" max="8693" width="9.109375" style="4"/>
    <col min="8694" max="8694" width="0" style="4" hidden="1" customWidth="1"/>
    <col min="8695" max="8695" width="16.5546875" style="4" customWidth="1"/>
    <col min="8696" max="8696" width="43" style="4" customWidth="1"/>
    <col min="8697" max="8697" width="14.44140625" style="4" customWidth="1"/>
    <col min="8698" max="8699" width="0" style="4" hidden="1" customWidth="1"/>
    <col min="8700" max="8700" width="12.44140625" style="4" customWidth="1"/>
    <col min="8701" max="8701" width="13.6640625" style="4" customWidth="1"/>
    <col min="8702" max="8703" width="0" style="4" hidden="1" customWidth="1"/>
    <col min="8704" max="8705" width="10.5546875" style="4" customWidth="1"/>
    <col min="8706" max="8706" width="20" style="4" customWidth="1"/>
    <col min="8707" max="8707" width="11" style="4" bestFit="1" customWidth="1"/>
    <col min="8708" max="8708" width="10" style="4" bestFit="1" customWidth="1"/>
    <col min="8709" max="8709" width="9.33203125" style="4" customWidth="1"/>
    <col min="8710" max="8710" width="57.6640625" style="4" customWidth="1"/>
    <col min="8711" max="8949" width="9.109375" style="4"/>
    <col min="8950" max="8950" width="0" style="4" hidden="1" customWidth="1"/>
    <col min="8951" max="8951" width="16.5546875" style="4" customWidth="1"/>
    <col min="8952" max="8952" width="43" style="4" customWidth="1"/>
    <col min="8953" max="8953" width="14.44140625" style="4" customWidth="1"/>
    <col min="8954" max="8955" width="0" style="4" hidden="1" customWidth="1"/>
    <col min="8956" max="8956" width="12.44140625" style="4" customWidth="1"/>
    <col min="8957" max="8957" width="13.6640625" style="4" customWidth="1"/>
    <col min="8958" max="8959" width="0" style="4" hidden="1" customWidth="1"/>
    <col min="8960" max="8961" width="10.5546875" style="4" customWidth="1"/>
    <col min="8962" max="8962" width="20" style="4" customWidth="1"/>
    <col min="8963" max="8963" width="11" style="4" bestFit="1" customWidth="1"/>
    <col min="8964" max="8964" width="10" style="4" bestFit="1" customWidth="1"/>
    <col min="8965" max="8965" width="9.33203125" style="4" customWidth="1"/>
    <col min="8966" max="8966" width="57.6640625" style="4" customWidth="1"/>
    <col min="8967" max="9205" width="9.109375" style="4"/>
    <col min="9206" max="9206" width="0" style="4" hidden="1" customWidth="1"/>
    <col min="9207" max="9207" width="16.5546875" style="4" customWidth="1"/>
    <col min="9208" max="9208" width="43" style="4" customWidth="1"/>
    <col min="9209" max="9209" width="14.44140625" style="4" customWidth="1"/>
    <col min="9210" max="9211" width="0" style="4" hidden="1" customWidth="1"/>
    <col min="9212" max="9212" width="12.44140625" style="4" customWidth="1"/>
    <col min="9213" max="9213" width="13.6640625" style="4" customWidth="1"/>
    <col min="9214" max="9215" width="0" style="4" hidden="1" customWidth="1"/>
    <col min="9216" max="9217" width="10.5546875" style="4" customWidth="1"/>
    <col min="9218" max="9218" width="20" style="4" customWidth="1"/>
    <col min="9219" max="9219" width="11" style="4" bestFit="1" customWidth="1"/>
    <col min="9220" max="9220" width="10" style="4" bestFit="1" customWidth="1"/>
    <col min="9221" max="9221" width="9.33203125" style="4" customWidth="1"/>
    <col min="9222" max="9222" width="57.6640625" style="4" customWidth="1"/>
    <col min="9223" max="9461" width="9.109375" style="4"/>
    <col min="9462" max="9462" width="0" style="4" hidden="1" customWidth="1"/>
    <col min="9463" max="9463" width="16.5546875" style="4" customWidth="1"/>
    <col min="9464" max="9464" width="43" style="4" customWidth="1"/>
    <col min="9465" max="9465" width="14.44140625" style="4" customWidth="1"/>
    <col min="9466" max="9467" width="0" style="4" hidden="1" customWidth="1"/>
    <col min="9468" max="9468" width="12.44140625" style="4" customWidth="1"/>
    <col min="9469" max="9469" width="13.6640625" style="4" customWidth="1"/>
    <col min="9470" max="9471" width="0" style="4" hidden="1" customWidth="1"/>
    <col min="9472" max="9473" width="10.5546875" style="4" customWidth="1"/>
    <col min="9474" max="9474" width="20" style="4" customWidth="1"/>
    <col min="9475" max="9475" width="11" style="4" bestFit="1" customWidth="1"/>
    <col min="9476" max="9476" width="10" style="4" bestFit="1" customWidth="1"/>
    <col min="9477" max="9477" width="9.33203125" style="4" customWidth="1"/>
    <col min="9478" max="9478" width="57.6640625" style="4" customWidth="1"/>
    <col min="9479" max="9717" width="9.109375" style="4"/>
    <col min="9718" max="9718" width="0" style="4" hidden="1" customWidth="1"/>
    <col min="9719" max="9719" width="16.5546875" style="4" customWidth="1"/>
    <col min="9720" max="9720" width="43" style="4" customWidth="1"/>
    <col min="9721" max="9721" width="14.44140625" style="4" customWidth="1"/>
    <col min="9722" max="9723" width="0" style="4" hidden="1" customWidth="1"/>
    <col min="9724" max="9724" width="12.44140625" style="4" customWidth="1"/>
    <col min="9725" max="9725" width="13.6640625" style="4" customWidth="1"/>
    <col min="9726" max="9727" width="0" style="4" hidden="1" customWidth="1"/>
    <col min="9728" max="9729" width="10.5546875" style="4" customWidth="1"/>
    <col min="9730" max="9730" width="20" style="4" customWidth="1"/>
    <col min="9731" max="9731" width="11" style="4" bestFit="1" customWidth="1"/>
    <col min="9732" max="9732" width="10" style="4" bestFit="1" customWidth="1"/>
    <col min="9733" max="9733" width="9.33203125" style="4" customWidth="1"/>
    <col min="9734" max="9734" width="57.6640625" style="4" customWidth="1"/>
    <col min="9735" max="9973" width="9.109375" style="4"/>
    <col min="9974" max="9974" width="0" style="4" hidden="1" customWidth="1"/>
    <col min="9975" max="9975" width="16.5546875" style="4" customWidth="1"/>
    <col min="9976" max="9976" width="43" style="4" customWidth="1"/>
    <col min="9977" max="9977" width="14.44140625" style="4" customWidth="1"/>
    <col min="9978" max="9979" width="0" style="4" hidden="1" customWidth="1"/>
    <col min="9980" max="9980" width="12.44140625" style="4" customWidth="1"/>
    <col min="9981" max="9981" width="13.6640625" style="4" customWidth="1"/>
    <col min="9982" max="9983" width="0" style="4" hidden="1" customWidth="1"/>
    <col min="9984" max="9985" width="10.5546875" style="4" customWidth="1"/>
    <col min="9986" max="9986" width="20" style="4" customWidth="1"/>
    <col min="9987" max="9987" width="11" style="4" bestFit="1" customWidth="1"/>
    <col min="9988" max="9988" width="10" style="4" bestFit="1" customWidth="1"/>
    <col min="9989" max="9989" width="9.33203125" style="4" customWidth="1"/>
    <col min="9990" max="9990" width="57.6640625" style="4" customWidth="1"/>
    <col min="9991" max="10229" width="9.109375" style="4"/>
    <col min="10230" max="10230" width="0" style="4" hidden="1" customWidth="1"/>
    <col min="10231" max="10231" width="16.5546875" style="4" customWidth="1"/>
    <col min="10232" max="10232" width="43" style="4" customWidth="1"/>
    <col min="10233" max="10233" width="14.44140625" style="4" customWidth="1"/>
    <col min="10234" max="10235" width="0" style="4" hidden="1" customWidth="1"/>
    <col min="10236" max="10236" width="12.44140625" style="4" customWidth="1"/>
    <col min="10237" max="10237" width="13.6640625" style="4" customWidth="1"/>
    <col min="10238" max="10239" width="0" style="4" hidden="1" customWidth="1"/>
    <col min="10240" max="10241" width="10.5546875" style="4" customWidth="1"/>
    <col min="10242" max="10242" width="20" style="4" customWidth="1"/>
    <col min="10243" max="10243" width="11" style="4" bestFit="1" customWidth="1"/>
    <col min="10244" max="10244" width="10" style="4" bestFit="1" customWidth="1"/>
    <col min="10245" max="10245" width="9.33203125" style="4" customWidth="1"/>
    <col min="10246" max="10246" width="57.6640625" style="4" customWidth="1"/>
    <col min="10247" max="10485" width="9.109375" style="4"/>
    <col min="10486" max="10486" width="0" style="4" hidden="1" customWidth="1"/>
    <col min="10487" max="10487" width="16.5546875" style="4" customWidth="1"/>
    <col min="10488" max="10488" width="43" style="4" customWidth="1"/>
    <col min="10489" max="10489" width="14.44140625" style="4" customWidth="1"/>
    <col min="10490" max="10491" width="0" style="4" hidden="1" customWidth="1"/>
    <col min="10492" max="10492" width="12.44140625" style="4" customWidth="1"/>
    <col min="10493" max="10493" width="13.6640625" style="4" customWidth="1"/>
    <col min="10494" max="10495" width="0" style="4" hidden="1" customWidth="1"/>
    <col min="10496" max="10497" width="10.5546875" style="4" customWidth="1"/>
    <col min="10498" max="10498" width="20" style="4" customWidth="1"/>
    <col min="10499" max="10499" width="11" style="4" bestFit="1" customWidth="1"/>
    <col min="10500" max="10500" width="10" style="4" bestFit="1" customWidth="1"/>
    <col min="10501" max="10501" width="9.33203125" style="4" customWidth="1"/>
    <col min="10502" max="10502" width="57.6640625" style="4" customWidth="1"/>
    <col min="10503" max="10741" width="9.109375" style="4"/>
    <col min="10742" max="10742" width="0" style="4" hidden="1" customWidth="1"/>
    <col min="10743" max="10743" width="16.5546875" style="4" customWidth="1"/>
    <col min="10744" max="10744" width="43" style="4" customWidth="1"/>
    <col min="10745" max="10745" width="14.44140625" style="4" customWidth="1"/>
    <col min="10746" max="10747" width="0" style="4" hidden="1" customWidth="1"/>
    <col min="10748" max="10748" width="12.44140625" style="4" customWidth="1"/>
    <col min="10749" max="10749" width="13.6640625" style="4" customWidth="1"/>
    <col min="10750" max="10751" width="0" style="4" hidden="1" customWidth="1"/>
    <col min="10752" max="10753" width="10.5546875" style="4" customWidth="1"/>
    <col min="10754" max="10754" width="20" style="4" customWidth="1"/>
    <col min="10755" max="10755" width="11" style="4" bestFit="1" customWidth="1"/>
    <col min="10756" max="10756" width="10" style="4" bestFit="1" customWidth="1"/>
    <col min="10757" max="10757" width="9.33203125" style="4" customWidth="1"/>
    <col min="10758" max="10758" width="57.6640625" style="4" customWidth="1"/>
    <col min="10759" max="10997" width="9.109375" style="4"/>
    <col min="10998" max="10998" width="0" style="4" hidden="1" customWidth="1"/>
    <col min="10999" max="10999" width="16.5546875" style="4" customWidth="1"/>
    <col min="11000" max="11000" width="43" style="4" customWidth="1"/>
    <col min="11001" max="11001" width="14.44140625" style="4" customWidth="1"/>
    <col min="11002" max="11003" width="0" style="4" hidden="1" customWidth="1"/>
    <col min="11004" max="11004" width="12.44140625" style="4" customWidth="1"/>
    <col min="11005" max="11005" width="13.6640625" style="4" customWidth="1"/>
    <col min="11006" max="11007" width="0" style="4" hidden="1" customWidth="1"/>
    <col min="11008" max="11009" width="10.5546875" style="4" customWidth="1"/>
    <col min="11010" max="11010" width="20" style="4" customWidth="1"/>
    <col min="11011" max="11011" width="11" style="4" bestFit="1" customWidth="1"/>
    <col min="11012" max="11012" width="10" style="4" bestFit="1" customWidth="1"/>
    <col min="11013" max="11013" width="9.33203125" style="4" customWidth="1"/>
    <col min="11014" max="11014" width="57.6640625" style="4" customWidth="1"/>
    <col min="11015" max="11253" width="9.109375" style="4"/>
    <col min="11254" max="11254" width="0" style="4" hidden="1" customWidth="1"/>
    <col min="11255" max="11255" width="16.5546875" style="4" customWidth="1"/>
    <col min="11256" max="11256" width="43" style="4" customWidth="1"/>
    <col min="11257" max="11257" width="14.44140625" style="4" customWidth="1"/>
    <col min="11258" max="11259" width="0" style="4" hidden="1" customWidth="1"/>
    <col min="11260" max="11260" width="12.44140625" style="4" customWidth="1"/>
    <col min="11261" max="11261" width="13.6640625" style="4" customWidth="1"/>
    <col min="11262" max="11263" width="0" style="4" hidden="1" customWidth="1"/>
    <col min="11264" max="11265" width="10.5546875" style="4" customWidth="1"/>
    <col min="11266" max="11266" width="20" style="4" customWidth="1"/>
    <col min="11267" max="11267" width="11" style="4" bestFit="1" customWidth="1"/>
    <col min="11268" max="11268" width="10" style="4" bestFit="1" customWidth="1"/>
    <col min="11269" max="11269" width="9.33203125" style="4" customWidth="1"/>
    <col min="11270" max="11270" width="57.6640625" style="4" customWidth="1"/>
    <col min="11271" max="11509" width="9.109375" style="4"/>
    <col min="11510" max="11510" width="0" style="4" hidden="1" customWidth="1"/>
    <col min="11511" max="11511" width="16.5546875" style="4" customWidth="1"/>
    <col min="11512" max="11512" width="43" style="4" customWidth="1"/>
    <col min="11513" max="11513" width="14.44140625" style="4" customWidth="1"/>
    <col min="11514" max="11515" width="0" style="4" hidden="1" customWidth="1"/>
    <col min="11516" max="11516" width="12.44140625" style="4" customWidth="1"/>
    <col min="11517" max="11517" width="13.6640625" style="4" customWidth="1"/>
    <col min="11518" max="11519" width="0" style="4" hidden="1" customWidth="1"/>
    <col min="11520" max="11521" width="10.5546875" style="4" customWidth="1"/>
    <col min="11522" max="11522" width="20" style="4" customWidth="1"/>
    <col min="11523" max="11523" width="11" style="4" bestFit="1" customWidth="1"/>
    <col min="11524" max="11524" width="10" style="4" bestFit="1" customWidth="1"/>
    <col min="11525" max="11525" width="9.33203125" style="4" customWidth="1"/>
    <col min="11526" max="11526" width="57.6640625" style="4" customWidth="1"/>
    <col min="11527" max="11765" width="9.109375" style="4"/>
    <col min="11766" max="11766" width="0" style="4" hidden="1" customWidth="1"/>
    <col min="11767" max="11767" width="16.5546875" style="4" customWidth="1"/>
    <col min="11768" max="11768" width="43" style="4" customWidth="1"/>
    <col min="11769" max="11769" width="14.44140625" style="4" customWidth="1"/>
    <col min="11770" max="11771" width="0" style="4" hidden="1" customWidth="1"/>
    <col min="11772" max="11772" width="12.44140625" style="4" customWidth="1"/>
    <col min="11773" max="11773" width="13.6640625" style="4" customWidth="1"/>
    <col min="11774" max="11775" width="0" style="4" hidden="1" customWidth="1"/>
    <col min="11776" max="11777" width="10.5546875" style="4" customWidth="1"/>
    <col min="11778" max="11778" width="20" style="4" customWidth="1"/>
    <col min="11779" max="11779" width="11" style="4" bestFit="1" customWidth="1"/>
    <col min="11780" max="11780" width="10" style="4" bestFit="1" customWidth="1"/>
    <col min="11781" max="11781" width="9.33203125" style="4" customWidth="1"/>
    <col min="11782" max="11782" width="57.6640625" style="4" customWidth="1"/>
    <col min="11783" max="12021" width="9.109375" style="4"/>
    <col min="12022" max="12022" width="0" style="4" hidden="1" customWidth="1"/>
    <col min="12023" max="12023" width="16.5546875" style="4" customWidth="1"/>
    <col min="12024" max="12024" width="43" style="4" customWidth="1"/>
    <col min="12025" max="12025" width="14.44140625" style="4" customWidth="1"/>
    <col min="12026" max="12027" width="0" style="4" hidden="1" customWidth="1"/>
    <col min="12028" max="12028" width="12.44140625" style="4" customWidth="1"/>
    <col min="12029" max="12029" width="13.6640625" style="4" customWidth="1"/>
    <col min="12030" max="12031" width="0" style="4" hidden="1" customWidth="1"/>
    <col min="12032" max="12033" width="10.5546875" style="4" customWidth="1"/>
    <col min="12034" max="12034" width="20" style="4" customWidth="1"/>
    <col min="12035" max="12035" width="11" style="4" bestFit="1" customWidth="1"/>
    <col min="12036" max="12036" width="10" style="4" bestFit="1" customWidth="1"/>
    <col min="12037" max="12037" width="9.33203125" style="4" customWidth="1"/>
    <col min="12038" max="12038" width="57.6640625" style="4" customWidth="1"/>
    <col min="12039" max="12277" width="9.109375" style="4"/>
    <col min="12278" max="12278" width="0" style="4" hidden="1" customWidth="1"/>
    <col min="12279" max="12279" width="16.5546875" style="4" customWidth="1"/>
    <col min="12280" max="12280" width="43" style="4" customWidth="1"/>
    <col min="12281" max="12281" width="14.44140625" style="4" customWidth="1"/>
    <col min="12282" max="12283" width="0" style="4" hidden="1" customWidth="1"/>
    <col min="12284" max="12284" width="12.44140625" style="4" customWidth="1"/>
    <col min="12285" max="12285" width="13.6640625" style="4" customWidth="1"/>
    <col min="12286" max="12287" width="0" style="4" hidden="1" customWidth="1"/>
    <col min="12288" max="12289" width="10.5546875" style="4" customWidth="1"/>
    <col min="12290" max="12290" width="20" style="4" customWidth="1"/>
    <col min="12291" max="12291" width="11" style="4" bestFit="1" customWidth="1"/>
    <col min="12292" max="12292" width="10" style="4" bestFit="1" customWidth="1"/>
    <col min="12293" max="12293" width="9.33203125" style="4" customWidth="1"/>
    <col min="12294" max="12294" width="57.6640625" style="4" customWidth="1"/>
    <col min="12295" max="12533" width="9.109375" style="4"/>
    <col min="12534" max="12534" width="0" style="4" hidden="1" customWidth="1"/>
    <col min="12535" max="12535" width="16.5546875" style="4" customWidth="1"/>
    <col min="12536" max="12536" width="43" style="4" customWidth="1"/>
    <col min="12537" max="12537" width="14.44140625" style="4" customWidth="1"/>
    <col min="12538" max="12539" width="0" style="4" hidden="1" customWidth="1"/>
    <col min="12540" max="12540" width="12.44140625" style="4" customWidth="1"/>
    <col min="12541" max="12541" width="13.6640625" style="4" customWidth="1"/>
    <col min="12542" max="12543" width="0" style="4" hidden="1" customWidth="1"/>
    <col min="12544" max="12545" width="10.5546875" style="4" customWidth="1"/>
    <col min="12546" max="12546" width="20" style="4" customWidth="1"/>
    <col min="12547" max="12547" width="11" style="4" bestFit="1" customWidth="1"/>
    <col min="12548" max="12548" width="10" style="4" bestFit="1" customWidth="1"/>
    <col min="12549" max="12549" width="9.33203125" style="4" customWidth="1"/>
    <col min="12550" max="12550" width="57.6640625" style="4" customWidth="1"/>
    <col min="12551" max="12789" width="9.109375" style="4"/>
    <col min="12790" max="12790" width="0" style="4" hidden="1" customWidth="1"/>
    <col min="12791" max="12791" width="16.5546875" style="4" customWidth="1"/>
    <col min="12792" max="12792" width="43" style="4" customWidth="1"/>
    <col min="12793" max="12793" width="14.44140625" style="4" customWidth="1"/>
    <col min="12794" max="12795" width="0" style="4" hidden="1" customWidth="1"/>
    <col min="12796" max="12796" width="12.44140625" style="4" customWidth="1"/>
    <col min="12797" max="12797" width="13.6640625" style="4" customWidth="1"/>
    <col min="12798" max="12799" width="0" style="4" hidden="1" customWidth="1"/>
    <col min="12800" max="12801" width="10.5546875" style="4" customWidth="1"/>
    <col min="12802" max="12802" width="20" style="4" customWidth="1"/>
    <col min="12803" max="12803" width="11" style="4" bestFit="1" customWidth="1"/>
    <col min="12804" max="12804" width="10" style="4" bestFit="1" customWidth="1"/>
    <col min="12805" max="12805" width="9.33203125" style="4" customWidth="1"/>
    <col min="12806" max="12806" width="57.6640625" style="4" customWidth="1"/>
    <col min="12807" max="13045" width="9.109375" style="4"/>
    <col min="13046" max="13046" width="0" style="4" hidden="1" customWidth="1"/>
    <col min="13047" max="13047" width="16.5546875" style="4" customWidth="1"/>
    <col min="13048" max="13048" width="43" style="4" customWidth="1"/>
    <col min="13049" max="13049" width="14.44140625" style="4" customWidth="1"/>
    <col min="13050" max="13051" width="0" style="4" hidden="1" customWidth="1"/>
    <col min="13052" max="13052" width="12.44140625" style="4" customWidth="1"/>
    <col min="13053" max="13053" width="13.6640625" style="4" customWidth="1"/>
    <col min="13054" max="13055" width="0" style="4" hidden="1" customWidth="1"/>
    <col min="13056" max="13057" width="10.5546875" style="4" customWidth="1"/>
    <col min="13058" max="13058" width="20" style="4" customWidth="1"/>
    <col min="13059" max="13059" width="11" style="4" bestFit="1" customWidth="1"/>
    <col min="13060" max="13060" width="10" style="4" bestFit="1" customWidth="1"/>
    <col min="13061" max="13061" width="9.33203125" style="4" customWidth="1"/>
    <col min="13062" max="13062" width="57.6640625" style="4" customWidth="1"/>
    <col min="13063" max="13301" width="9.109375" style="4"/>
    <col min="13302" max="13302" width="0" style="4" hidden="1" customWidth="1"/>
    <col min="13303" max="13303" width="16.5546875" style="4" customWidth="1"/>
    <col min="13304" max="13304" width="43" style="4" customWidth="1"/>
    <col min="13305" max="13305" width="14.44140625" style="4" customWidth="1"/>
    <col min="13306" max="13307" width="0" style="4" hidden="1" customWidth="1"/>
    <col min="13308" max="13308" width="12.44140625" style="4" customWidth="1"/>
    <col min="13309" max="13309" width="13.6640625" style="4" customWidth="1"/>
    <col min="13310" max="13311" width="0" style="4" hidden="1" customWidth="1"/>
    <col min="13312" max="13313" width="10.5546875" style="4" customWidth="1"/>
    <col min="13314" max="13314" width="20" style="4" customWidth="1"/>
    <col min="13315" max="13315" width="11" style="4" bestFit="1" customWidth="1"/>
    <col min="13316" max="13316" width="10" style="4" bestFit="1" customWidth="1"/>
    <col min="13317" max="13317" width="9.33203125" style="4" customWidth="1"/>
    <col min="13318" max="13318" width="57.6640625" style="4" customWidth="1"/>
    <col min="13319" max="13557" width="9.109375" style="4"/>
    <col min="13558" max="13558" width="0" style="4" hidden="1" customWidth="1"/>
    <col min="13559" max="13559" width="16.5546875" style="4" customWidth="1"/>
    <col min="13560" max="13560" width="43" style="4" customWidth="1"/>
    <col min="13561" max="13561" width="14.44140625" style="4" customWidth="1"/>
    <col min="13562" max="13563" width="0" style="4" hidden="1" customWidth="1"/>
    <col min="13564" max="13564" width="12.44140625" style="4" customWidth="1"/>
    <col min="13565" max="13565" width="13.6640625" style="4" customWidth="1"/>
    <col min="13566" max="13567" width="0" style="4" hidden="1" customWidth="1"/>
    <col min="13568" max="13569" width="10.5546875" style="4" customWidth="1"/>
    <col min="13570" max="13570" width="20" style="4" customWidth="1"/>
    <col min="13571" max="13571" width="11" style="4" bestFit="1" customWidth="1"/>
    <col min="13572" max="13572" width="10" style="4" bestFit="1" customWidth="1"/>
    <col min="13573" max="13573" width="9.33203125" style="4" customWidth="1"/>
    <col min="13574" max="13574" width="57.6640625" style="4" customWidth="1"/>
    <col min="13575" max="13813" width="9.109375" style="4"/>
    <col min="13814" max="13814" width="0" style="4" hidden="1" customWidth="1"/>
    <col min="13815" max="13815" width="16.5546875" style="4" customWidth="1"/>
    <col min="13816" max="13816" width="43" style="4" customWidth="1"/>
    <col min="13817" max="13817" width="14.44140625" style="4" customWidth="1"/>
    <col min="13818" max="13819" width="0" style="4" hidden="1" customWidth="1"/>
    <col min="13820" max="13820" width="12.44140625" style="4" customWidth="1"/>
    <col min="13821" max="13821" width="13.6640625" style="4" customWidth="1"/>
    <col min="13822" max="13823" width="0" style="4" hidden="1" customWidth="1"/>
    <col min="13824" max="13825" width="10.5546875" style="4" customWidth="1"/>
    <col min="13826" max="13826" width="20" style="4" customWidth="1"/>
    <col min="13827" max="13827" width="11" style="4" bestFit="1" customWidth="1"/>
    <col min="13828" max="13828" width="10" style="4" bestFit="1" customWidth="1"/>
    <col min="13829" max="13829" width="9.33203125" style="4" customWidth="1"/>
    <col min="13830" max="13830" width="57.6640625" style="4" customWidth="1"/>
    <col min="13831" max="14069" width="9.109375" style="4"/>
    <col min="14070" max="14070" width="0" style="4" hidden="1" customWidth="1"/>
    <col min="14071" max="14071" width="16.5546875" style="4" customWidth="1"/>
    <col min="14072" max="14072" width="43" style="4" customWidth="1"/>
    <col min="14073" max="14073" width="14.44140625" style="4" customWidth="1"/>
    <col min="14074" max="14075" width="0" style="4" hidden="1" customWidth="1"/>
    <col min="14076" max="14076" width="12.44140625" style="4" customWidth="1"/>
    <col min="14077" max="14077" width="13.6640625" style="4" customWidth="1"/>
    <col min="14078" max="14079" width="0" style="4" hidden="1" customWidth="1"/>
    <col min="14080" max="14081" width="10.5546875" style="4" customWidth="1"/>
    <col min="14082" max="14082" width="20" style="4" customWidth="1"/>
    <col min="14083" max="14083" width="11" style="4" bestFit="1" customWidth="1"/>
    <col min="14084" max="14084" width="10" style="4" bestFit="1" customWidth="1"/>
    <col min="14085" max="14085" width="9.33203125" style="4" customWidth="1"/>
    <col min="14086" max="14086" width="57.6640625" style="4" customWidth="1"/>
    <col min="14087" max="14325" width="9.109375" style="4"/>
    <col min="14326" max="14326" width="0" style="4" hidden="1" customWidth="1"/>
    <col min="14327" max="14327" width="16.5546875" style="4" customWidth="1"/>
    <col min="14328" max="14328" width="43" style="4" customWidth="1"/>
    <col min="14329" max="14329" width="14.44140625" style="4" customWidth="1"/>
    <col min="14330" max="14331" width="0" style="4" hidden="1" customWidth="1"/>
    <col min="14332" max="14332" width="12.44140625" style="4" customWidth="1"/>
    <col min="14333" max="14333" width="13.6640625" style="4" customWidth="1"/>
    <col min="14334" max="14335" width="0" style="4" hidden="1" customWidth="1"/>
    <col min="14336" max="14337" width="10.5546875" style="4" customWidth="1"/>
    <col min="14338" max="14338" width="20" style="4" customWidth="1"/>
    <col min="14339" max="14339" width="11" style="4" bestFit="1" customWidth="1"/>
    <col min="14340" max="14340" width="10" style="4" bestFit="1" customWidth="1"/>
    <col min="14341" max="14341" width="9.33203125" style="4" customWidth="1"/>
    <col min="14342" max="14342" width="57.6640625" style="4" customWidth="1"/>
    <col min="14343" max="14581" width="9.109375" style="4"/>
    <col min="14582" max="14582" width="0" style="4" hidden="1" customWidth="1"/>
    <col min="14583" max="14583" width="16.5546875" style="4" customWidth="1"/>
    <col min="14584" max="14584" width="43" style="4" customWidth="1"/>
    <col min="14585" max="14585" width="14.44140625" style="4" customWidth="1"/>
    <col min="14586" max="14587" width="0" style="4" hidden="1" customWidth="1"/>
    <col min="14588" max="14588" width="12.44140625" style="4" customWidth="1"/>
    <col min="14589" max="14589" width="13.6640625" style="4" customWidth="1"/>
    <col min="14590" max="14591" width="0" style="4" hidden="1" customWidth="1"/>
    <col min="14592" max="14593" width="10.5546875" style="4" customWidth="1"/>
    <col min="14594" max="14594" width="20" style="4" customWidth="1"/>
    <col min="14595" max="14595" width="11" style="4" bestFit="1" customWidth="1"/>
    <col min="14596" max="14596" width="10" style="4" bestFit="1" customWidth="1"/>
    <col min="14597" max="14597" width="9.33203125" style="4" customWidth="1"/>
    <col min="14598" max="14598" width="57.6640625" style="4" customWidth="1"/>
    <col min="14599" max="14837" width="9.109375" style="4"/>
    <col min="14838" max="14838" width="0" style="4" hidden="1" customWidth="1"/>
    <col min="14839" max="14839" width="16.5546875" style="4" customWidth="1"/>
    <col min="14840" max="14840" width="43" style="4" customWidth="1"/>
    <col min="14841" max="14841" width="14.44140625" style="4" customWidth="1"/>
    <col min="14842" max="14843" width="0" style="4" hidden="1" customWidth="1"/>
    <col min="14844" max="14844" width="12.44140625" style="4" customWidth="1"/>
    <col min="14845" max="14845" width="13.6640625" style="4" customWidth="1"/>
    <col min="14846" max="14847" width="0" style="4" hidden="1" customWidth="1"/>
    <col min="14848" max="14849" width="10.5546875" style="4" customWidth="1"/>
    <col min="14850" max="14850" width="20" style="4" customWidth="1"/>
    <col min="14851" max="14851" width="11" style="4" bestFit="1" customWidth="1"/>
    <col min="14852" max="14852" width="10" style="4" bestFit="1" customWidth="1"/>
    <col min="14853" max="14853" width="9.33203125" style="4" customWidth="1"/>
    <col min="14854" max="14854" width="57.6640625" style="4" customWidth="1"/>
    <col min="14855" max="15093" width="9.109375" style="4"/>
    <col min="15094" max="15094" width="0" style="4" hidden="1" customWidth="1"/>
    <col min="15095" max="15095" width="16.5546875" style="4" customWidth="1"/>
    <col min="15096" max="15096" width="43" style="4" customWidth="1"/>
    <col min="15097" max="15097" width="14.44140625" style="4" customWidth="1"/>
    <col min="15098" max="15099" width="0" style="4" hidden="1" customWidth="1"/>
    <col min="15100" max="15100" width="12.44140625" style="4" customWidth="1"/>
    <col min="15101" max="15101" width="13.6640625" style="4" customWidth="1"/>
    <col min="15102" max="15103" width="0" style="4" hidden="1" customWidth="1"/>
    <col min="15104" max="15105" width="10.5546875" style="4" customWidth="1"/>
    <col min="15106" max="15106" width="20" style="4" customWidth="1"/>
    <col min="15107" max="15107" width="11" style="4" bestFit="1" customWidth="1"/>
    <col min="15108" max="15108" width="10" style="4" bestFit="1" customWidth="1"/>
    <col min="15109" max="15109" width="9.33203125" style="4" customWidth="1"/>
    <col min="15110" max="15110" width="57.6640625" style="4" customWidth="1"/>
    <col min="15111" max="15349" width="9.109375" style="4"/>
    <col min="15350" max="15350" width="0" style="4" hidden="1" customWidth="1"/>
    <col min="15351" max="15351" width="16.5546875" style="4" customWidth="1"/>
    <col min="15352" max="15352" width="43" style="4" customWidth="1"/>
    <col min="15353" max="15353" width="14.44140625" style="4" customWidth="1"/>
    <col min="15354" max="15355" width="0" style="4" hidden="1" customWidth="1"/>
    <col min="15356" max="15356" width="12.44140625" style="4" customWidth="1"/>
    <col min="15357" max="15357" width="13.6640625" style="4" customWidth="1"/>
    <col min="15358" max="15359" width="0" style="4" hidden="1" customWidth="1"/>
    <col min="15360" max="15361" width="10.5546875" style="4" customWidth="1"/>
    <col min="15362" max="15362" width="20" style="4" customWidth="1"/>
    <col min="15363" max="15363" width="11" style="4" bestFit="1" customWidth="1"/>
    <col min="15364" max="15364" width="10" style="4" bestFit="1" customWidth="1"/>
    <col min="15365" max="15365" width="9.33203125" style="4" customWidth="1"/>
    <col min="15366" max="15366" width="57.6640625" style="4" customWidth="1"/>
    <col min="15367" max="15605" width="9.109375" style="4"/>
    <col min="15606" max="15606" width="0" style="4" hidden="1" customWidth="1"/>
    <col min="15607" max="15607" width="16.5546875" style="4" customWidth="1"/>
    <col min="15608" max="15608" width="43" style="4" customWidth="1"/>
    <col min="15609" max="15609" width="14.44140625" style="4" customWidth="1"/>
    <col min="15610" max="15611" width="0" style="4" hidden="1" customWidth="1"/>
    <col min="15612" max="15612" width="12.44140625" style="4" customWidth="1"/>
    <col min="15613" max="15613" width="13.6640625" style="4" customWidth="1"/>
    <col min="15614" max="15615" width="0" style="4" hidden="1" customWidth="1"/>
    <col min="15616" max="15617" width="10.5546875" style="4" customWidth="1"/>
    <col min="15618" max="15618" width="20" style="4" customWidth="1"/>
    <col min="15619" max="15619" width="11" style="4" bestFit="1" customWidth="1"/>
    <col min="15620" max="15620" width="10" style="4" bestFit="1" customWidth="1"/>
    <col min="15621" max="15621" width="9.33203125" style="4" customWidth="1"/>
    <col min="15622" max="15622" width="57.6640625" style="4" customWidth="1"/>
    <col min="15623" max="15861" width="9.109375" style="4"/>
    <col min="15862" max="15862" width="0" style="4" hidden="1" customWidth="1"/>
    <col min="15863" max="15863" width="16.5546875" style="4" customWidth="1"/>
    <col min="15864" max="15864" width="43" style="4" customWidth="1"/>
    <col min="15865" max="15865" width="14.44140625" style="4" customWidth="1"/>
    <col min="15866" max="15867" width="0" style="4" hidden="1" customWidth="1"/>
    <col min="15868" max="15868" width="12.44140625" style="4" customWidth="1"/>
    <col min="15869" max="15869" width="13.6640625" style="4" customWidth="1"/>
    <col min="15870" max="15871" width="0" style="4" hidden="1" customWidth="1"/>
    <col min="15872" max="15873" width="10.5546875" style="4" customWidth="1"/>
    <col min="15874" max="15874" width="20" style="4" customWidth="1"/>
    <col min="15875" max="15875" width="11" style="4" bestFit="1" customWidth="1"/>
    <col min="15876" max="15876" width="10" style="4" bestFit="1" customWidth="1"/>
    <col min="15877" max="15877" width="9.33203125" style="4" customWidth="1"/>
    <col min="15878" max="15878" width="57.6640625" style="4" customWidth="1"/>
    <col min="15879" max="16117" width="9.109375" style="4"/>
    <col min="16118" max="16118" width="0" style="4" hidden="1" customWidth="1"/>
    <col min="16119" max="16119" width="16.5546875" style="4" customWidth="1"/>
    <col min="16120" max="16120" width="43" style="4" customWidth="1"/>
    <col min="16121" max="16121" width="14.44140625" style="4" customWidth="1"/>
    <col min="16122" max="16123" width="0" style="4" hidden="1" customWidth="1"/>
    <col min="16124" max="16124" width="12.44140625" style="4" customWidth="1"/>
    <col min="16125" max="16125" width="13.6640625" style="4" customWidth="1"/>
    <col min="16126" max="16127" width="0" style="4" hidden="1" customWidth="1"/>
    <col min="16128" max="16129" width="10.5546875" style="4" customWidth="1"/>
    <col min="16130" max="16130" width="20" style="4" customWidth="1"/>
    <col min="16131" max="16131" width="11" style="4" bestFit="1" customWidth="1"/>
    <col min="16132" max="16132" width="10" style="4" bestFit="1" customWidth="1"/>
    <col min="16133" max="16133" width="9.33203125" style="4" customWidth="1"/>
    <col min="16134" max="16134" width="57.6640625" style="4" customWidth="1"/>
    <col min="16135" max="16378" width="9.109375" style="4"/>
    <col min="16379" max="16384" width="9.109375" style="4" customWidth="1"/>
  </cols>
  <sheetData>
    <row r="4" spans="1:17" ht="23.4" x14ac:dyDescent="0.45">
      <c r="B4" s="61"/>
      <c r="C4" s="61"/>
      <c r="D4" s="2"/>
      <c r="E4" s="5"/>
      <c r="F4" s="2"/>
      <c r="G4" s="3"/>
      <c r="H4" s="3"/>
      <c r="I4" s="3"/>
      <c r="J4" s="132"/>
      <c r="K4" s="132"/>
      <c r="L4" s="139"/>
      <c r="M4" s="139"/>
      <c r="N4" s="140"/>
      <c r="O4" s="139"/>
      <c r="P4" s="70"/>
    </row>
    <row r="5" spans="1:17" x14ac:dyDescent="0.45">
      <c r="B5" s="61"/>
      <c r="C5" s="61"/>
      <c r="D5" s="2"/>
      <c r="E5" s="5"/>
      <c r="F5" s="2"/>
      <c r="G5" s="3"/>
      <c r="H5" s="3"/>
      <c r="I5" s="3"/>
      <c r="J5" s="132"/>
      <c r="K5" s="132"/>
      <c r="L5" s="3"/>
      <c r="M5" s="3"/>
      <c r="N5" s="124"/>
      <c r="O5" s="3"/>
      <c r="P5" s="70"/>
    </row>
    <row r="6" spans="1:17" ht="11.4" customHeight="1" x14ac:dyDescent="0.45">
      <c r="B6" s="61"/>
      <c r="C6" s="61"/>
      <c r="D6" s="2"/>
      <c r="E6" s="5"/>
      <c r="F6" s="2"/>
      <c r="G6" s="3"/>
      <c r="H6" s="3"/>
      <c r="I6" s="3"/>
      <c r="J6" s="132"/>
      <c r="K6" s="132"/>
      <c r="L6" s="6"/>
      <c r="M6" s="7"/>
      <c r="N6" s="124"/>
      <c r="O6" s="3"/>
      <c r="P6" s="70"/>
    </row>
    <row r="7" spans="1:17" hidden="1" x14ac:dyDescent="0.45">
      <c r="A7" s="1"/>
      <c r="B7" s="61"/>
      <c r="C7" s="61"/>
      <c r="D7" s="2"/>
      <c r="E7" s="5"/>
      <c r="F7" s="2"/>
      <c r="G7" s="2"/>
      <c r="H7" s="3"/>
      <c r="I7" s="3"/>
      <c r="J7" s="132"/>
      <c r="K7" s="132"/>
      <c r="L7" s="3"/>
      <c r="M7" s="3"/>
      <c r="N7" s="3"/>
      <c r="O7" s="3"/>
      <c r="P7" s="70"/>
      <c r="Q7" s="4"/>
    </row>
    <row r="8" spans="1:17" ht="37.950000000000003" customHeight="1" x14ac:dyDescent="0.5">
      <c r="A8" s="99"/>
      <c r="B8" s="62" t="s">
        <v>591</v>
      </c>
      <c r="C8" s="62"/>
      <c r="D8" s="59"/>
      <c r="E8" s="9"/>
      <c r="F8" s="8"/>
      <c r="G8" s="10"/>
      <c r="H8" s="10"/>
      <c r="I8" s="10"/>
      <c r="J8" s="133"/>
      <c r="K8" s="133"/>
      <c r="L8" s="10"/>
      <c r="M8" s="10"/>
      <c r="N8" s="125"/>
      <c r="O8" s="10"/>
      <c r="P8" s="71"/>
    </row>
    <row r="9" spans="1:17" ht="25.8" x14ac:dyDescent="0.5">
      <c r="A9" s="99"/>
      <c r="B9" s="62"/>
      <c r="C9" s="62"/>
      <c r="D9" s="59"/>
      <c r="E9" s="9"/>
      <c r="F9" s="8"/>
      <c r="G9" s="10"/>
      <c r="H9" s="10"/>
      <c r="I9" s="10"/>
      <c r="J9" s="133"/>
      <c r="K9" s="133"/>
      <c r="L9" s="10"/>
      <c r="M9" s="10"/>
      <c r="N9" s="125"/>
      <c r="O9" s="10"/>
      <c r="P9" s="71"/>
    </row>
    <row r="10" spans="1:17" x14ac:dyDescent="0.35">
      <c r="A10" s="99"/>
      <c r="B10" s="141">
        <v>46134</v>
      </c>
      <c r="C10" s="141"/>
      <c r="D10" s="142"/>
      <c r="E10" s="11" t="s">
        <v>0</v>
      </c>
      <c r="F10" s="12"/>
      <c r="G10" s="13"/>
      <c r="H10" s="13"/>
      <c r="I10" s="10"/>
      <c r="J10" s="133"/>
      <c r="K10" s="133"/>
      <c r="L10" s="143"/>
      <c r="M10" s="143"/>
      <c r="N10" s="144"/>
      <c r="O10" s="143"/>
      <c r="P10" s="71"/>
    </row>
    <row r="11" spans="1:17" s="14" customFormat="1" ht="67.2" customHeight="1" x14ac:dyDescent="0.3">
      <c r="A11" s="100" t="s">
        <v>498</v>
      </c>
      <c r="B11" s="90" t="s">
        <v>626</v>
      </c>
      <c r="C11" s="90" t="s">
        <v>599</v>
      </c>
      <c r="D11" s="91" t="s">
        <v>3</v>
      </c>
      <c r="E11" s="91" t="s">
        <v>4</v>
      </c>
      <c r="F11" s="91" t="s">
        <v>5</v>
      </c>
      <c r="G11" s="91" t="s">
        <v>6</v>
      </c>
      <c r="H11" s="91" t="s">
        <v>7</v>
      </c>
      <c r="I11" s="89" t="s">
        <v>581</v>
      </c>
      <c r="J11" s="92" t="s">
        <v>1</v>
      </c>
      <c r="K11" s="92" t="s">
        <v>8</v>
      </c>
      <c r="L11" s="91" t="s">
        <v>9</v>
      </c>
      <c r="M11" s="91" t="s">
        <v>467</v>
      </c>
      <c r="N11" s="126" t="s">
        <v>10</v>
      </c>
      <c r="O11" s="89" t="s">
        <v>580</v>
      </c>
      <c r="P11" s="93" t="s">
        <v>11</v>
      </c>
      <c r="Q11" s="122"/>
    </row>
    <row r="12" spans="1:17" ht="18.600000000000001" hidden="1" x14ac:dyDescent="0.4">
      <c r="A12" s="58"/>
      <c r="B12" s="58"/>
      <c r="C12" s="95" t="s">
        <v>12</v>
      </c>
      <c r="D12" s="58" t="s">
        <v>13</v>
      </c>
      <c r="E12" s="66"/>
      <c r="F12" s="69"/>
      <c r="G12" s="58"/>
      <c r="H12" s="67"/>
      <c r="I12" s="67"/>
      <c r="J12" s="68"/>
      <c r="K12" s="68"/>
      <c r="L12" s="68"/>
      <c r="M12" s="68"/>
      <c r="N12" s="94"/>
      <c r="O12" s="68"/>
      <c r="P12" s="58"/>
      <c r="Q12" s="4"/>
    </row>
    <row r="13" spans="1:17" ht="18.600000000000001" hidden="1" x14ac:dyDescent="0.4">
      <c r="A13" s="76"/>
      <c r="B13" s="76"/>
      <c r="C13" s="77" t="s">
        <v>12</v>
      </c>
      <c r="D13" s="76" t="s">
        <v>13</v>
      </c>
      <c r="E13" s="78"/>
      <c r="F13" s="1"/>
      <c r="G13" s="76"/>
      <c r="H13" s="79"/>
      <c r="I13" s="79"/>
      <c r="J13" s="80"/>
      <c r="K13" s="80"/>
      <c r="L13" s="80"/>
      <c r="M13" s="80"/>
      <c r="N13" s="79"/>
      <c r="O13" s="80"/>
      <c r="P13" s="75"/>
      <c r="Q13" s="4"/>
    </row>
    <row r="14" spans="1:17" ht="22.2" customHeight="1" x14ac:dyDescent="0.4">
      <c r="A14" s="58" t="s">
        <v>560</v>
      </c>
      <c r="B14" s="58"/>
      <c r="C14" s="103" t="s">
        <v>617</v>
      </c>
      <c r="D14" s="58" t="s">
        <v>536</v>
      </c>
      <c r="E14" s="66" t="str">
        <f>CONCATENATE(F14," ",G14)</f>
        <v>20-25 C3</v>
      </c>
      <c r="F14" s="69" t="s">
        <v>14</v>
      </c>
      <c r="G14" s="58" t="s">
        <v>15</v>
      </c>
      <c r="H14" s="67">
        <v>35</v>
      </c>
      <c r="I14" s="67" t="str">
        <f>CONCATENATE(J14,"x",K14)</f>
        <v>5x21</v>
      </c>
      <c r="J14" s="68">
        <v>5</v>
      </c>
      <c r="K14" s="68">
        <v>21</v>
      </c>
      <c r="L14" s="68">
        <v>8712044905488</v>
      </c>
      <c r="M14" s="68">
        <v>37057</v>
      </c>
      <c r="N14" s="134" t="s">
        <v>16</v>
      </c>
      <c r="O14" s="68">
        <v>2</v>
      </c>
      <c r="P14" s="58"/>
    </row>
    <row r="15" spans="1:17" ht="18.600000000000001" x14ac:dyDescent="0.4">
      <c r="A15" s="76" t="s">
        <v>559</v>
      </c>
      <c r="B15" s="76"/>
      <c r="C15" s="104" t="s">
        <v>617</v>
      </c>
      <c r="D15" s="76" t="s">
        <v>536</v>
      </c>
      <c r="E15" s="78" t="str">
        <f>CONCATENATE(G15," ",F15)</f>
        <v>C5 25-30</v>
      </c>
      <c r="F15" s="1" t="s">
        <v>17</v>
      </c>
      <c r="G15" s="76" t="s">
        <v>18</v>
      </c>
      <c r="H15" s="79">
        <v>40</v>
      </c>
      <c r="I15" s="79" t="str">
        <f>CONCATENATE(J15,"x",K15)</f>
        <v>5x17</v>
      </c>
      <c r="J15" s="80">
        <v>5</v>
      </c>
      <c r="K15" s="80">
        <v>17</v>
      </c>
      <c r="L15" s="80">
        <v>8717191221986</v>
      </c>
      <c r="M15" s="80">
        <v>37057</v>
      </c>
      <c r="N15" s="135" t="s">
        <v>16</v>
      </c>
      <c r="O15" s="80">
        <v>2</v>
      </c>
      <c r="P15" s="75"/>
    </row>
    <row r="16" spans="1:17" ht="19.5" customHeight="1" x14ac:dyDescent="0.4">
      <c r="A16" s="58" t="s">
        <v>22</v>
      </c>
      <c r="B16" s="58"/>
      <c r="C16" s="96" t="s">
        <v>618</v>
      </c>
      <c r="D16" s="58" t="s">
        <v>23</v>
      </c>
      <c r="E16" s="66" t="str">
        <f>CONCATENATE(F16," ",G16)</f>
        <v>25-30 C3</v>
      </c>
      <c r="F16" s="69" t="s">
        <v>17</v>
      </c>
      <c r="G16" s="58" t="s">
        <v>15</v>
      </c>
      <c r="H16" s="67">
        <v>50</v>
      </c>
      <c r="I16" s="67" t="str">
        <f>CONCATENATE(J16,"x",K16)</f>
        <v>4x21</v>
      </c>
      <c r="J16" s="68">
        <v>4</v>
      </c>
      <c r="K16" s="68">
        <v>21</v>
      </c>
      <c r="L16" s="68">
        <v>8712044841755</v>
      </c>
      <c r="M16" s="68">
        <v>37083</v>
      </c>
      <c r="N16" s="134" t="s">
        <v>16</v>
      </c>
      <c r="O16" s="68" t="s">
        <v>21</v>
      </c>
      <c r="P16" s="58"/>
    </row>
    <row r="17" spans="1:16" ht="19.5" customHeight="1" x14ac:dyDescent="0.4">
      <c r="A17" s="76" t="s">
        <v>24</v>
      </c>
      <c r="B17" s="76"/>
      <c r="C17" s="104" t="s">
        <v>617</v>
      </c>
      <c r="D17" s="76" t="s">
        <v>23</v>
      </c>
      <c r="E17" s="78" t="str">
        <f>CONCATENATE(G17," ",F17)</f>
        <v>C5 30-40</v>
      </c>
      <c r="F17" s="1" t="s">
        <v>20</v>
      </c>
      <c r="G17" s="76" t="s">
        <v>18</v>
      </c>
      <c r="H17" s="79">
        <v>65</v>
      </c>
      <c r="I17" s="79" t="str">
        <f>CONCATENATE(J17,"x",K17)</f>
        <v>3x17</v>
      </c>
      <c r="J17" s="80">
        <v>3</v>
      </c>
      <c r="K17" s="80">
        <v>17</v>
      </c>
      <c r="L17" s="80">
        <v>8712044574653</v>
      </c>
      <c r="M17" s="80">
        <v>37083</v>
      </c>
      <c r="N17" s="135" t="s">
        <v>16</v>
      </c>
      <c r="O17" s="80" t="s">
        <v>21</v>
      </c>
      <c r="P17" s="75"/>
    </row>
    <row r="18" spans="1:16" ht="19.5" customHeight="1" x14ac:dyDescent="0.4">
      <c r="A18" s="58" t="s">
        <v>514</v>
      </c>
      <c r="B18" s="58"/>
      <c r="C18" s="103" t="s">
        <v>617</v>
      </c>
      <c r="D18" s="58" t="s">
        <v>25</v>
      </c>
      <c r="E18" s="66" t="str">
        <f>CONCATENATE(F18," ",G18)</f>
        <v>25-30 C3</v>
      </c>
      <c r="F18" s="69" t="s">
        <v>17</v>
      </c>
      <c r="G18" s="58" t="s">
        <v>15</v>
      </c>
      <c r="H18" s="67">
        <v>35</v>
      </c>
      <c r="I18" s="67" t="s">
        <v>535</v>
      </c>
      <c r="J18" s="68">
        <v>4</v>
      </c>
      <c r="K18" s="68">
        <v>21</v>
      </c>
      <c r="L18" s="68">
        <v>8712044841762</v>
      </c>
      <c r="M18" s="68">
        <v>37123</v>
      </c>
      <c r="N18" s="134" t="s">
        <v>16</v>
      </c>
      <c r="O18" s="68" t="s">
        <v>26</v>
      </c>
      <c r="P18" s="58" t="s">
        <v>702</v>
      </c>
    </row>
    <row r="19" spans="1:16" ht="19.5" customHeight="1" x14ac:dyDescent="0.4">
      <c r="A19" s="76" t="s">
        <v>694</v>
      </c>
      <c r="B19" s="76"/>
      <c r="C19" s="104" t="s">
        <v>617</v>
      </c>
      <c r="D19" s="76" t="s">
        <v>25</v>
      </c>
      <c r="E19" s="78" t="str">
        <f>CONCATENATE(G19," ",F19)</f>
        <v>C5 30-40</v>
      </c>
      <c r="F19" s="1" t="s">
        <v>20</v>
      </c>
      <c r="G19" s="76" t="s">
        <v>18</v>
      </c>
      <c r="H19" s="79">
        <v>45</v>
      </c>
      <c r="I19" s="79" t="s">
        <v>693</v>
      </c>
      <c r="J19" s="80">
        <v>5</v>
      </c>
      <c r="K19" s="80">
        <v>17</v>
      </c>
      <c r="L19" s="80">
        <v>8712044905594</v>
      </c>
      <c r="M19" s="80">
        <v>37123</v>
      </c>
      <c r="N19" s="135" t="s">
        <v>16</v>
      </c>
      <c r="O19" s="80" t="s">
        <v>26</v>
      </c>
      <c r="P19" s="75" t="s">
        <v>702</v>
      </c>
    </row>
    <row r="20" spans="1:16" ht="19.5" customHeight="1" x14ac:dyDescent="0.4">
      <c r="A20" s="58" t="s">
        <v>27</v>
      </c>
      <c r="B20" s="58"/>
      <c r="C20" s="103" t="s">
        <v>617</v>
      </c>
      <c r="D20" s="58" t="s">
        <v>28</v>
      </c>
      <c r="E20" s="66" t="s">
        <v>582</v>
      </c>
      <c r="F20" s="69" t="s">
        <v>29</v>
      </c>
      <c r="G20" s="58" t="s">
        <v>15</v>
      </c>
      <c r="H20" s="67">
        <v>75</v>
      </c>
      <c r="I20" s="67" t="str">
        <f t="shared" ref="I20:I35" si="0">CONCATENATE(J20,"x",K20)</f>
        <v>3x21</v>
      </c>
      <c r="J20" s="68">
        <v>3</v>
      </c>
      <c r="K20" s="68">
        <v>21</v>
      </c>
      <c r="L20" s="68">
        <v>8712044912776</v>
      </c>
      <c r="M20" s="68">
        <v>37142</v>
      </c>
      <c r="N20" s="134" t="s">
        <v>16</v>
      </c>
      <c r="O20" s="68" t="s">
        <v>26</v>
      </c>
      <c r="P20" s="58"/>
    </row>
    <row r="21" spans="1:16" ht="19.5" customHeight="1" x14ac:dyDescent="0.4">
      <c r="A21" s="76" t="s">
        <v>30</v>
      </c>
      <c r="B21" s="76"/>
      <c r="C21" s="104" t="s">
        <v>617</v>
      </c>
      <c r="D21" s="76" t="s">
        <v>28</v>
      </c>
      <c r="E21" s="78" t="str">
        <f>CONCATENATE(G21," ",F21)</f>
        <v>C5 60-80</v>
      </c>
      <c r="F21" s="1" t="s">
        <v>31</v>
      </c>
      <c r="G21" s="76" t="s">
        <v>18</v>
      </c>
      <c r="H21" s="79">
        <v>95</v>
      </c>
      <c r="I21" s="79" t="str">
        <f t="shared" si="0"/>
        <v>2x17</v>
      </c>
      <c r="J21" s="80">
        <v>2</v>
      </c>
      <c r="K21" s="80">
        <v>17</v>
      </c>
      <c r="L21" s="80">
        <v>8712044578491</v>
      </c>
      <c r="M21" s="80">
        <v>37142</v>
      </c>
      <c r="N21" s="135" t="s">
        <v>16</v>
      </c>
      <c r="O21" s="80" t="s">
        <v>26</v>
      </c>
      <c r="P21" s="75"/>
    </row>
    <row r="22" spans="1:16" ht="19.5" customHeight="1" x14ac:dyDescent="0.4">
      <c r="A22" s="58" t="s">
        <v>520</v>
      </c>
      <c r="B22" s="58"/>
      <c r="C22" s="96" t="s">
        <v>618</v>
      </c>
      <c r="D22" s="58" t="s">
        <v>32</v>
      </c>
      <c r="E22" s="66" t="s">
        <v>582</v>
      </c>
      <c r="F22" s="69" t="s">
        <v>29</v>
      </c>
      <c r="G22" s="58" t="s">
        <v>15</v>
      </c>
      <c r="H22" s="67">
        <v>75</v>
      </c>
      <c r="I22" s="67" t="str">
        <f t="shared" si="0"/>
        <v>3x21</v>
      </c>
      <c r="J22" s="68">
        <v>3</v>
      </c>
      <c r="K22" s="68">
        <v>21</v>
      </c>
      <c r="L22" s="68">
        <v>8712044916835</v>
      </c>
      <c r="M22" s="68">
        <v>37144</v>
      </c>
      <c r="N22" s="134" t="s">
        <v>16</v>
      </c>
      <c r="O22" s="68" t="s">
        <v>26</v>
      </c>
      <c r="P22" s="58"/>
    </row>
    <row r="23" spans="1:16" ht="19.5" customHeight="1" x14ac:dyDescent="0.4">
      <c r="A23" s="76" t="s">
        <v>33</v>
      </c>
      <c r="B23" s="76"/>
      <c r="C23" s="104" t="s">
        <v>617</v>
      </c>
      <c r="D23" s="76" t="s">
        <v>34</v>
      </c>
      <c r="E23" s="78" t="str">
        <f t="shared" ref="E23:E52" si="1">CONCATENATE(F23," ",G23)</f>
        <v>20-25 C3</v>
      </c>
      <c r="F23" s="1" t="s">
        <v>14</v>
      </c>
      <c r="G23" s="76" t="s">
        <v>15</v>
      </c>
      <c r="H23" s="79">
        <v>30</v>
      </c>
      <c r="I23" s="79" t="str">
        <f t="shared" si="0"/>
        <v>6x21</v>
      </c>
      <c r="J23" s="80">
        <v>6</v>
      </c>
      <c r="K23" s="80">
        <v>21</v>
      </c>
      <c r="L23" s="80">
        <v>8712044578774</v>
      </c>
      <c r="M23" s="80">
        <v>37146</v>
      </c>
      <c r="N23" s="135" t="s">
        <v>16</v>
      </c>
      <c r="O23" s="80" t="s">
        <v>26</v>
      </c>
      <c r="P23" s="75"/>
    </row>
    <row r="24" spans="1:16" ht="19.5" customHeight="1" x14ac:dyDescent="0.4">
      <c r="A24" s="58" t="s">
        <v>696</v>
      </c>
      <c r="B24" s="58"/>
      <c r="C24" s="96" t="s">
        <v>618</v>
      </c>
      <c r="D24" s="58" t="s">
        <v>34</v>
      </c>
      <c r="E24" s="66" t="str">
        <f>CONCATENATE(G24," ",F24)</f>
        <v>C5 25-30</v>
      </c>
      <c r="F24" s="69" t="s">
        <v>17</v>
      </c>
      <c r="G24" s="58" t="s">
        <v>18</v>
      </c>
      <c r="H24" s="67">
        <v>35</v>
      </c>
      <c r="I24" s="67" t="s">
        <v>693</v>
      </c>
      <c r="J24" s="68">
        <v>5</v>
      </c>
      <c r="K24" s="68">
        <v>17</v>
      </c>
      <c r="L24" s="68">
        <v>8717191222457</v>
      </c>
      <c r="M24" s="68">
        <v>37146</v>
      </c>
      <c r="N24" s="134" t="s">
        <v>16</v>
      </c>
      <c r="O24" s="68" t="s">
        <v>26</v>
      </c>
      <c r="P24" s="58"/>
    </row>
    <row r="25" spans="1:16" ht="19.5" customHeight="1" x14ac:dyDescent="0.4">
      <c r="A25" s="76" t="s">
        <v>35</v>
      </c>
      <c r="B25" s="76"/>
      <c r="C25" s="97" t="s">
        <v>618</v>
      </c>
      <c r="D25" s="76" t="s">
        <v>36</v>
      </c>
      <c r="E25" s="78" t="str">
        <f t="shared" si="1"/>
        <v>25-30 C3</v>
      </c>
      <c r="F25" s="1" t="s">
        <v>17</v>
      </c>
      <c r="G25" s="76" t="s">
        <v>15</v>
      </c>
      <c r="H25" s="79">
        <v>35</v>
      </c>
      <c r="I25" s="79" t="str">
        <f t="shared" si="0"/>
        <v>5x21</v>
      </c>
      <c r="J25" s="80">
        <v>5</v>
      </c>
      <c r="K25" s="80">
        <v>21</v>
      </c>
      <c r="L25" s="80">
        <v>8712044578903</v>
      </c>
      <c r="M25" s="80">
        <v>37147</v>
      </c>
      <c r="N25" s="135" t="s">
        <v>16</v>
      </c>
      <c r="O25" s="80" t="s">
        <v>26</v>
      </c>
      <c r="P25" s="75"/>
    </row>
    <row r="26" spans="1:16" ht="19.5" customHeight="1" x14ac:dyDescent="0.4">
      <c r="A26" s="58" t="s">
        <v>515</v>
      </c>
      <c r="B26" s="58"/>
      <c r="C26" s="103" t="s">
        <v>617</v>
      </c>
      <c r="D26" s="58" t="s">
        <v>36</v>
      </c>
      <c r="E26" s="66" t="str">
        <f>CONCATENATE(G26," ",F26)</f>
        <v>C5 30-40</v>
      </c>
      <c r="F26" s="69" t="s">
        <v>20</v>
      </c>
      <c r="G26" s="58" t="s">
        <v>18</v>
      </c>
      <c r="H26" s="67">
        <v>45</v>
      </c>
      <c r="I26" s="67" t="str">
        <f t="shared" si="0"/>
        <v>5x17</v>
      </c>
      <c r="J26" s="68">
        <v>5</v>
      </c>
      <c r="K26" s="68">
        <v>17</v>
      </c>
      <c r="L26" s="68">
        <v>8717191222464</v>
      </c>
      <c r="M26" s="68">
        <v>37147</v>
      </c>
      <c r="N26" s="134" t="s">
        <v>16</v>
      </c>
      <c r="O26" s="68" t="s">
        <v>26</v>
      </c>
      <c r="P26" s="58"/>
    </row>
    <row r="27" spans="1:16" ht="19.5" customHeight="1" x14ac:dyDescent="0.4">
      <c r="A27" s="76" t="s">
        <v>704</v>
      </c>
      <c r="B27" s="76"/>
      <c r="C27" s="104" t="s">
        <v>617</v>
      </c>
      <c r="D27" s="76" t="s">
        <v>37</v>
      </c>
      <c r="E27" s="78" t="str">
        <f t="shared" si="1"/>
        <v>50-60 C3</v>
      </c>
      <c r="F27" s="1" t="s">
        <v>29</v>
      </c>
      <c r="G27" s="76" t="s">
        <v>15</v>
      </c>
      <c r="H27" s="79">
        <v>75</v>
      </c>
      <c r="I27" s="79" t="str">
        <f t="shared" si="0"/>
        <v>3x21</v>
      </c>
      <c r="J27" s="80">
        <v>3</v>
      </c>
      <c r="K27" s="80">
        <v>21</v>
      </c>
      <c r="L27" s="80">
        <v>8712044922225</v>
      </c>
      <c r="M27" s="80">
        <v>37151</v>
      </c>
      <c r="N27" s="135" t="s">
        <v>16</v>
      </c>
      <c r="O27" s="80" t="s">
        <v>26</v>
      </c>
      <c r="P27" s="75"/>
    </row>
    <row r="28" spans="1:16" ht="19.5" customHeight="1" x14ac:dyDescent="0.4">
      <c r="A28" s="58" t="s">
        <v>521</v>
      </c>
      <c r="B28" s="58"/>
      <c r="C28" s="103" t="s">
        <v>617</v>
      </c>
      <c r="D28" s="58" t="s">
        <v>37</v>
      </c>
      <c r="E28" s="66" t="str">
        <f>CONCATENATE(G28," ",F28)</f>
        <v>C5 60-80</v>
      </c>
      <c r="F28" s="69" t="s">
        <v>31</v>
      </c>
      <c r="G28" s="58" t="s">
        <v>18</v>
      </c>
      <c r="H28" s="67">
        <v>95</v>
      </c>
      <c r="I28" s="67" t="str">
        <f t="shared" si="0"/>
        <v>2x17</v>
      </c>
      <c r="J28" s="68">
        <v>2</v>
      </c>
      <c r="K28" s="68">
        <v>17</v>
      </c>
      <c r="L28" s="68">
        <v>8712044922225</v>
      </c>
      <c r="M28" s="68">
        <v>37151</v>
      </c>
      <c r="N28" s="134" t="s">
        <v>16</v>
      </c>
      <c r="O28" s="68" t="s">
        <v>26</v>
      </c>
      <c r="P28" s="58"/>
    </row>
    <row r="29" spans="1:16" ht="19.5" customHeight="1" x14ac:dyDescent="0.4">
      <c r="A29" s="76" t="s">
        <v>616</v>
      </c>
      <c r="B29" s="76"/>
      <c r="C29" s="104" t="s">
        <v>617</v>
      </c>
      <c r="D29" s="76" t="s">
        <v>38</v>
      </c>
      <c r="E29" s="78" t="str">
        <f t="shared" si="1"/>
        <v>50-60 C3</v>
      </c>
      <c r="F29" s="1" t="s">
        <v>29</v>
      </c>
      <c r="G29" s="76" t="s">
        <v>15</v>
      </c>
      <c r="H29" s="79">
        <v>75</v>
      </c>
      <c r="I29" s="79" t="str">
        <f t="shared" si="0"/>
        <v>3x21</v>
      </c>
      <c r="J29" s="80">
        <v>3</v>
      </c>
      <c r="K29" s="80">
        <v>21</v>
      </c>
      <c r="L29" s="80">
        <v>8712044912783</v>
      </c>
      <c r="M29" s="80">
        <v>37156</v>
      </c>
      <c r="N29" s="135" t="s">
        <v>16</v>
      </c>
      <c r="O29" s="80" t="s">
        <v>39</v>
      </c>
      <c r="P29" s="75"/>
    </row>
    <row r="30" spans="1:16" ht="19.5" customHeight="1" x14ac:dyDescent="0.4">
      <c r="A30" s="58" t="s">
        <v>695</v>
      </c>
      <c r="B30" s="58"/>
      <c r="C30" s="103" t="s">
        <v>617</v>
      </c>
      <c r="D30" s="58" t="s">
        <v>38</v>
      </c>
      <c r="E30" s="66" t="str">
        <f>CONCATENATE(G30," ",F30)</f>
        <v>C5 60-80</v>
      </c>
      <c r="F30" s="69" t="s">
        <v>31</v>
      </c>
      <c r="G30" s="58" t="s">
        <v>18</v>
      </c>
      <c r="H30" s="67">
        <v>85</v>
      </c>
      <c r="I30" s="67" t="s">
        <v>588</v>
      </c>
      <c r="J30" s="68">
        <v>2</v>
      </c>
      <c r="K30" s="68">
        <v>17</v>
      </c>
      <c r="L30" s="68">
        <v>8717191222549</v>
      </c>
      <c r="M30" s="68">
        <v>37156</v>
      </c>
      <c r="N30" s="134" t="s">
        <v>16</v>
      </c>
      <c r="O30" s="68" t="s">
        <v>39</v>
      </c>
      <c r="P30" s="58"/>
    </row>
    <row r="31" spans="1:16" ht="19.5" customHeight="1" x14ac:dyDescent="0.4">
      <c r="A31" s="76" t="s">
        <v>40</v>
      </c>
      <c r="B31" s="76"/>
      <c r="C31" s="104" t="s">
        <v>617</v>
      </c>
      <c r="D31" s="76" t="s">
        <v>41</v>
      </c>
      <c r="E31" s="78" t="str">
        <f t="shared" si="1"/>
        <v>50-60 C3</v>
      </c>
      <c r="F31" s="1" t="s">
        <v>29</v>
      </c>
      <c r="G31" s="76" t="s">
        <v>15</v>
      </c>
      <c r="H31" s="79">
        <v>75</v>
      </c>
      <c r="I31" s="79" t="str">
        <f t="shared" si="0"/>
        <v>3x21</v>
      </c>
      <c r="J31" s="80">
        <v>3</v>
      </c>
      <c r="K31" s="80">
        <v>21</v>
      </c>
      <c r="L31" s="80">
        <v>8712044922232</v>
      </c>
      <c r="M31" s="80">
        <v>37139</v>
      </c>
      <c r="N31" s="135" t="s">
        <v>16</v>
      </c>
      <c r="O31" s="80" t="s">
        <v>39</v>
      </c>
      <c r="P31" s="75"/>
    </row>
    <row r="32" spans="1:16" ht="19.5" customHeight="1" x14ac:dyDescent="0.4">
      <c r="A32" s="58" t="s">
        <v>42</v>
      </c>
      <c r="B32" s="58"/>
      <c r="C32" s="96" t="s">
        <v>618</v>
      </c>
      <c r="D32" s="58" t="s">
        <v>41</v>
      </c>
      <c r="E32" s="66" t="str">
        <f>CONCATENATE(G32," ",F32)</f>
        <v>C5 60-80</v>
      </c>
      <c r="F32" s="69" t="s">
        <v>31</v>
      </c>
      <c r="G32" s="58" t="s">
        <v>18</v>
      </c>
      <c r="H32" s="67">
        <v>95</v>
      </c>
      <c r="I32" s="67" t="str">
        <f t="shared" si="0"/>
        <v>2x17</v>
      </c>
      <c r="J32" s="68">
        <v>2</v>
      </c>
      <c r="K32" s="68">
        <v>17</v>
      </c>
      <c r="L32" s="68">
        <v>8717191521550</v>
      </c>
      <c r="M32" s="68">
        <v>37139</v>
      </c>
      <c r="N32" s="134" t="s">
        <v>16</v>
      </c>
      <c r="O32" s="68" t="s">
        <v>39</v>
      </c>
      <c r="P32" s="58"/>
    </row>
    <row r="33" spans="1:16" ht="19.5" customHeight="1" x14ac:dyDescent="0.4">
      <c r="A33" s="76" t="s">
        <v>43</v>
      </c>
      <c r="B33" s="76"/>
      <c r="C33" s="104" t="s">
        <v>617</v>
      </c>
      <c r="D33" s="76" t="s">
        <v>41</v>
      </c>
      <c r="E33" s="78" t="str">
        <f t="shared" si="1"/>
        <v>80-100 C7,5</v>
      </c>
      <c r="F33" s="1" t="s">
        <v>44</v>
      </c>
      <c r="G33" s="76" t="s">
        <v>45</v>
      </c>
      <c r="H33" s="79">
        <v>120</v>
      </c>
      <c r="I33" s="79" t="str">
        <f t="shared" si="0"/>
        <v>2x12</v>
      </c>
      <c r="J33" s="80">
        <v>2</v>
      </c>
      <c r="K33" s="80">
        <v>12</v>
      </c>
      <c r="L33" s="80">
        <v>8717191222556</v>
      </c>
      <c r="M33" s="80">
        <v>37139</v>
      </c>
      <c r="N33" s="135" t="s">
        <v>16</v>
      </c>
      <c r="O33" s="80" t="s">
        <v>39</v>
      </c>
      <c r="P33" s="75"/>
    </row>
    <row r="34" spans="1:16" ht="19.5" customHeight="1" x14ac:dyDescent="0.4">
      <c r="A34" s="58" t="s">
        <v>594</v>
      </c>
      <c r="B34" s="58"/>
      <c r="C34" s="103" t="s">
        <v>617</v>
      </c>
      <c r="D34" s="58" t="s">
        <v>46</v>
      </c>
      <c r="E34" s="66" t="str">
        <f t="shared" si="1"/>
        <v>50-60 C3</v>
      </c>
      <c r="F34" s="69" t="s">
        <v>29</v>
      </c>
      <c r="G34" s="58" t="s">
        <v>15</v>
      </c>
      <c r="H34" s="67">
        <v>75</v>
      </c>
      <c r="I34" s="67" t="str">
        <f t="shared" si="0"/>
        <v>3x21</v>
      </c>
      <c r="J34" s="68">
        <v>3</v>
      </c>
      <c r="K34" s="68">
        <v>21</v>
      </c>
      <c r="L34" s="68">
        <v>8712044924533</v>
      </c>
      <c r="M34" s="68">
        <v>37140</v>
      </c>
      <c r="N34" s="134" t="s">
        <v>16</v>
      </c>
      <c r="O34" s="68" t="s">
        <v>39</v>
      </c>
      <c r="P34" s="58"/>
    </row>
    <row r="35" spans="1:16" ht="19.5" customHeight="1" x14ac:dyDescent="0.4">
      <c r="A35" s="76" t="s">
        <v>528</v>
      </c>
      <c r="B35" s="76"/>
      <c r="C35" s="104" t="s">
        <v>617</v>
      </c>
      <c r="D35" s="76" t="s">
        <v>46</v>
      </c>
      <c r="E35" s="78" t="str">
        <f>CONCATENATE(G35," ",F35)</f>
        <v>C5 60-80</v>
      </c>
      <c r="F35" s="1" t="s">
        <v>31</v>
      </c>
      <c r="G35" s="76" t="s">
        <v>18</v>
      </c>
      <c r="H35" s="79">
        <v>95</v>
      </c>
      <c r="I35" s="79" t="str">
        <f t="shared" si="0"/>
        <v>2x17</v>
      </c>
      <c r="J35" s="80">
        <v>2</v>
      </c>
      <c r="K35" s="80">
        <v>17</v>
      </c>
      <c r="L35" s="80">
        <v>8717191222662</v>
      </c>
      <c r="M35" s="80">
        <v>37140</v>
      </c>
      <c r="N35" s="135" t="s">
        <v>16</v>
      </c>
      <c r="O35" s="80" t="s">
        <v>39</v>
      </c>
      <c r="P35" s="75"/>
    </row>
    <row r="36" spans="1:16" ht="19.5" customHeight="1" x14ac:dyDescent="0.4">
      <c r="A36" s="58" t="s">
        <v>47</v>
      </c>
      <c r="B36" s="58"/>
      <c r="C36" s="96" t="s">
        <v>618</v>
      </c>
      <c r="D36" s="58" t="s">
        <v>48</v>
      </c>
      <c r="E36" s="66" t="str">
        <f t="shared" si="1"/>
        <v>30-40 C3</v>
      </c>
      <c r="F36" s="69" t="s">
        <v>20</v>
      </c>
      <c r="G36" s="58" t="s">
        <v>15</v>
      </c>
      <c r="H36" s="67">
        <v>55</v>
      </c>
      <c r="I36" s="67" t="s">
        <v>583</v>
      </c>
      <c r="J36" s="68">
        <v>3</v>
      </c>
      <c r="K36" s="68">
        <v>21</v>
      </c>
      <c r="L36" s="68">
        <v>8712044902302</v>
      </c>
      <c r="M36" s="68">
        <v>37168</v>
      </c>
      <c r="N36" s="134" t="s">
        <v>16</v>
      </c>
      <c r="O36" s="68" t="s">
        <v>39</v>
      </c>
      <c r="P36" s="58"/>
    </row>
    <row r="37" spans="1:16" ht="19.5" customHeight="1" x14ac:dyDescent="0.4">
      <c r="A37" s="76" t="s">
        <v>49</v>
      </c>
      <c r="B37" s="76"/>
      <c r="C37" s="104" t="s">
        <v>722</v>
      </c>
      <c r="D37" s="76" t="s">
        <v>48</v>
      </c>
      <c r="E37" s="78" t="str">
        <f>CONCATENATE(G37," ",F37)</f>
        <v>C5 50-60</v>
      </c>
      <c r="F37" s="1" t="s">
        <v>29</v>
      </c>
      <c r="G37" s="76" t="s">
        <v>18</v>
      </c>
      <c r="H37" s="79">
        <v>80</v>
      </c>
      <c r="I37" s="79" t="str">
        <f t="shared" ref="I37:I62" si="2">CONCATENATE(J37,"x",K37)</f>
        <v>3x17</v>
      </c>
      <c r="J37" s="80">
        <v>3</v>
      </c>
      <c r="K37" s="80">
        <v>17</v>
      </c>
      <c r="L37" s="80">
        <v>8717191457736</v>
      </c>
      <c r="M37" s="80">
        <v>37168</v>
      </c>
      <c r="N37" s="135" t="s">
        <v>16</v>
      </c>
      <c r="O37" s="80" t="s">
        <v>39</v>
      </c>
      <c r="P37" s="75"/>
    </row>
    <row r="38" spans="1:16" ht="19.5" customHeight="1" x14ac:dyDescent="0.4">
      <c r="A38" s="58" t="s">
        <v>50</v>
      </c>
      <c r="B38" s="58"/>
      <c r="C38" s="96" t="s">
        <v>618</v>
      </c>
      <c r="D38" s="58" t="s">
        <v>51</v>
      </c>
      <c r="E38" s="66" t="str">
        <f t="shared" si="1"/>
        <v>30-40 C3</v>
      </c>
      <c r="F38" s="69" t="s">
        <v>20</v>
      </c>
      <c r="G38" s="58" t="s">
        <v>15</v>
      </c>
      <c r="H38" s="67">
        <v>55</v>
      </c>
      <c r="I38" s="67" t="str">
        <f t="shared" si="2"/>
        <v>4x21</v>
      </c>
      <c r="J38" s="68">
        <v>4</v>
      </c>
      <c r="K38" s="68">
        <v>21</v>
      </c>
      <c r="L38" s="68">
        <v>8717191530392</v>
      </c>
      <c r="M38" s="68">
        <v>92019</v>
      </c>
      <c r="N38" s="134" t="s">
        <v>16</v>
      </c>
      <c r="O38" s="68" t="s">
        <v>39</v>
      </c>
      <c r="P38" s="58"/>
    </row>
    <row r="39" spans="1:16" ht="19.5" customHeight="1" x14ac:dyDescent="0.4">
      <c r="A39" s="76" t="s">
        <v>500</v>
      </c>
      <c r="B39" s="76"/>
      <c r="C39" s="97" t="s">
        <v>618</v>
      </c>
      <c r="D39" s="76" t="s">
        <v>51</v>
      </c>
      <c r="E39" s="78" t="str">
        <f>CONCATENATE(G39," ",F39)</f>
        <v>C5 40-50</v>
      </c>
      <c r="F39" s="1" t="s">
        <v>19</v>
      </c>
      <c r="G39" s="76" t="s">
        <v>18</v>
      </c>
      <c r="H39" s="79">
        <v>70</v>
      </c>
      <c r="I39" s="79" t="str">
        <f t="shared" si="2"/>
        <v>3x17</v>
      </c>
      <c r="J39" s="80">
        <v>3</v>
      </c>
      <c r="K39" s="80">
        <v>17</v>
      </c>
      <c r="L39" s="80">
        <v>8717191534444</v>
      </c>
      <c r="M39" s="80">
        <v>92019</v>
      </c>
      <c r="N39" s="135" t="s">
        <v>16</v>
      </c>
      <c r="O39" s="80" t="s">
        <v>39</v>
      </c>
      <c r="P39" s="75"/>
    </row>
    <row r="40" spans="1:16" ht="19.5" customHeight="1" x14ac:dyDescent="0.4">
      <c r="A40" s="58" t="s">
        <v>52</v>
      </c>
      <c r="B40" s="58"/>
      <c r="C40" s="103" t="s">
        <v>617</v>
      </c>
      <c r="D40" s="58" t="s">
        <v>53</v>
      </c>
      <c r="E40" s="66" t="str">
        <f t="shared" si="1"/>
        <v>50-60 C3</v>
      </c>
      <c r="F40" s="69" t="s">
        <v>29</v>
      </c>
      <c r="G40" s="58" t="s">
        <v>15</v>
      </c>
      <c r="H40" s="67">
        <v>80</v>
      </c>
      <c r="I40" s="67" t="str">
        <f t="shared" si="2"/>
        <v>3x21</v>
      </c>
      <c r="J40" s="68">
        <v>3</v>
      </c>
      <c r="K40" s="68">
        <v>21</v>
      </c>
      <c r="L40" s="68">
        <v>8712044841779</v>
      </c>
      <c r="M40" s="68">
        <v>37188</v>
      </c>
      <c r="N40" s="134" t="s">
        <v>16</v>
      </c>
      <c r="O40" s="68" t="s">
        <v>21</v>
      </c>
      <c r="P40" s="58"/>
    </row>
    <row r="41" spans="1:16" ht="19.5" customHeight="1" x14ac:dyDescent="0.4">
      <c r="A41" s="76" t="s">
        <v>54</v>
      </c>
      <c r="B41" s="76"/>
      <c r="C41" s="97" t="s">
        <v>618</v>
      </c>
      <c r="D41" s="76" t="s">
        <v>55</v>
      </c>
      <c r="E41" s="78" t="str">
        <f t="shared" si="1"/>
        <v>40-50 C3</v>
      </c>
      <c r="F41" s="1" t="s">
        <v>19</v>
      </c>
      <c r="G41" s="76" t="s">
        <v>15</v>
      </c>
      <c r="H41" s="79">
        <v>75</v>
      </c>
      <c r="I41" s="79" t="str">
        <f t="shared" si="2"/>
        <v>3x21</v>
      </c>
      <c r="J41" s="80">
        <v>3</v>
      </c>
      <c r="K41" s="80">
        <v>21</v>
      </c>
      <c r="L41" s="80">
        <v>8717191531863</v>
      </c>
      <c r="M41" s="80">
        <v>365707</v>
      </c>
      <c r="N41" s="135" t="s">
        <v>16</v>
      </c>
      <c r="O41" s="80" t="s">
        <v>56</v>
      </c>
      <c r="P41" s="75"/>
    </row>
    <row r="42" spans="1:16" ht="19.5" customHeight="1" x14ac:dyDescent="0.4">
      <c r="A42" s="58" t="s">
        <v>57</v>
      </c>
      <c r="B42" s="58"/>
      <c r="C42" s="103" t="s">
        <v>617</v>
      </c>
      <c r="D42" s="58" t="s">
        <v>58</v>
      </c>
      <c r="E42" s="66" t="str">
        <f t="shared" si="1"/>
        <v>30-40 C3</v>
      </c>
      <c r="F42" s="69" t="s">
        <v>20</v>
      </c>
      <c r="G42" s="58" t="s">
        <v>15</v>
      </c>
      <c r="H42" s="67">
        <v>65</v>
      </c>
      <c r="I42" s="67" t="str">
        <f t="shared" si="2"/>
        <v>3x21</v>
      </c>
      <c r="J42" s="68">
        <v>3</v>
      </c>
      <c r="K42" s="68">
        <v>21</v>
      </c>
      <c r="L42" s="68">
        <v>8712044841786</v>
      </c>
      <c r="M42" s="68">
        <v>37201</v>
      </c>
      <c r="N42" s="134" t="s">
        <v>16</v>
      </c>
      <c r="O42" s="68" t="s">
        <v>39</v>
      </c>
      <c r="P42" s="58"/>
    </row>
    <row r="43" spans="1:16" ht="19.5" customHeight="1" x14ac:dyDescent="0.4">
      <c r="A43" s="76" t="s">
        <v>59</v>
      </c>
      <c r="B43" s="76"/>
      <c r="C43" s="104" t="s">
        <v>617</v>
      </c>
      <c r="D43" s="76" t="s">
        <v>60</v>
      </c>
      <c r="E43" s="78" t="str">
        <f t="shared" si="1"/>
        <v>30-40 C3</v>
      </c>
      <c r="F43" s="1" t="s">
        <v>20</v>
      </c>
      <c r="G43" s="76" t="s">
        <v>15</v>
      </c>
      <c r="H43" s="79">
        <v>55</v>
      </c>
      <c r="I43" s="79" t="str">
        <f t="shared" si="2"/>
        <v>4x21</v>
      </c>
      <c r="J43" s="80">
        <v>4</v>
      </c>
      <c r="K43" s="80">
        <v>21</v>
      </c>
      <c r="L43" s="80">
        <v>8712044844787</v>
      </c>
      <c r="M43" s="80">
        <v>37203</v>
      </c>
      <c r="N43" s="135" t="s">
        <v>16</v>
      </c>
      <c r="O43" s="80" t="s">
        <v>39</v>
      </c>
      <c r="P43" s="75"/>
    </row>
    <row r="44" spans="1:16" ht="19.5" customHeight="1" x14ac:dyDescent="0.4">
      <c r="A44" s="58" t="s">
        <v>61</v>
      </c>
      <c r="B44" s="58"/>
      <c r="C44" s="103" t="s">
        <v>617</v>
      </c>
      <c r="D44" s="58" t="s">
        <v>62</v>
      </c>
      <c r="E44" s="66" t="str">
        <f t="shared" si="1"/>
        <v>30-40 C3</v>
      </c>
      <c r="F44" s="69" t="s">
        <v>20</v>
      </c>
      <c r="G44" s="58" t="s">
        <v>15</v>
      </c>
      <c r="H44" s="67">
        <v>40</v>
      </c>
      <c r="I44" s="67" t="str">
        <f t="shared" si="2"/>
        <v>5x21</v>
      </c>
      <c r="J44" s="68">
        <v>5</v>
      </c>
      <c r="K44" s="68">
        <v>21</v>
      </c>
      <c r="L44" s="68">
        <v>8712044841793</v>
      </c>
      <c r="M44" s="68">
        <v>37227</v>
      </c>
      <c r="N44" s="134" t="s">
        <v>16</v>
      </c>
      <c r="O44" s="68" t="s">
        <v>56</v>
      </c>
      <c r="P44" s="58"/>
    </row>
    <row r="45" spans="1:16" ht="19.5" customHeight="1" x14ac:dyDescent="0.4">
      <c r="A45" s="76" t="s">
        <v>65</v>
      </c>
      <c r="B45" s="76"/>
      <c r="C45" s="104" t="s">
        <v>617</v>
      </c>
      <c r="D45" s="76" t="s">
        <v>501</v>
      </c>
      <c r="E45" s="78" t="str">
        <f t="shared" si="1"/>
        <v>40-50 C3</v>
      </c>
      <c r="F45" s="1" t="s">
        <v>19</v>
      </c>
      <c r="G45" s="76" t="s">
        <v>15</v>
      </c>
      <c r="H45" s="79">
        <v>75</v>
      </c>
      <c r="I45" s="79" t="str">
        <f t="shared" si="2"/>
        <v>3x21</v>
      </c>
      <c r="J45" s="80">
        <v>3</v>
      </c>
      <c r="K45" s="80">
        <v>21</v>
      </c>
      <c r="L45" s="80">
        <v>8717191531870</v>
      </c>
      <c r="M45" s="80">
        <v>365708</v>
      </c>
      <c r="N45" s="135" t="s">
        <v>16</v>
      </c>
      <c r="O45" s="80" t="s">
        <v>21</v>
      </c>
      <c r="P45" s="75"/>
    </row>
    <row r="46" spans="1:16" ht="19.5" customHeight="1" x14ac:dyDescent="0.4">
      <c r="A46" s="58" t="s">
        <v>63</v>
      </c>
      <c r="B46" s="58"/>
      <c r="C46" s="96" t="s">
        <v>618</v>
      </c>
      <c r="D46" s="58" t="s">
        <v>64</v>
      </c>
      <c r="E46" s="66" t="str">
        <f t="shared" si="1"/>
        <v>40-50 C3</v>
      </c>
      <c r="F46" s="69" t="s">
        <v>19</v>
      </c>
      <c r="G46" s="58" t="s">
        <v>15</v>
      </c>
      <c r="H46" s="67">
        <v>65</v>
      </c>
      <c r="I46" s="67" t="str">
        <f t="shared" si="2"/>
        <v>3x21</v>
      </c>
      <c r="J46" s="68">
        <v>3</v>
      </c>
      <c r="K46" s="68">
        <v>21</v>
      </c>
      <c r="L46" s="68">
        <v>8712044892566</v>
      </c>
      <c r="M46" s="68">
        <v>37252</v>
      </c>
      <c r="N46" s="134" t="s">
        <v>16</v>
      </c>
      <c r="O46" s="68" t="s">
        <v>56</v>
      </c>
      <c r="P46" s="58"/>
    </row>
    <row r="47" spans="1:16" ht="19.5" customHeight="1" x14ac:dyDescent="0.4">
      <c r="A47" s="76" t="s">
        <v>66</v>
      </c>
      <c r="B47" s="76"/>
      <c r="C47" s="104" t="s">
        <v>722</v>
      </c>
      <c r="D47" s="76" t="s">
        <v>67</v>
      </c>
      <c r="E47" s="78" t="str">
        <f t="shared" si="1"/>
        <v>30-40 C3</v>
      </c>
      <c r="F47" s="1" t="s">
        <v>20</v>
      </c>
      <c r="G47" s="76" t="s">
        <v>15</v>
      </c>
      <c r="H47" s="79">
        <v>60</v>
      </c>
      <c r="I47" s="79" t="str">
        <f t="shared" si="2"/>
        <v>4x21</v>
      </c>
      <c r="J47" s="80">
        <v>4</v>
      </c>
      <c r="K47" s="80">
        <v>21</v>
      </c>
      <c r="L47" s="80">
        <v>8717191218788</v>
      </c>
      <c r="M47" s="80">
        <v>48505</v>
      </c>
      <c r="N47" s="135" t="s">
        <v>16</v>
      </c>
      <c r="O47" s="80" t="s">
        <v>56</v>
      </c>
      <c r="P47" s="75"/>
    </row>
    <row r="48" spans="1:16" ht="19.5" customHeight="1" x14ac:dyDescent="0.4">
      <c r="A48" s="58" t="s">
        <v>68</v>
      </c>
      <c r="B48" s="58"/>
      <c r="C48" s="96" t="s">
        <v>618</v>
      </c>
      <c r="D48" s="58" t="s">
        <v>69</v>
      </c>
      <c r="E48" s="66" t="str">
        <f t="shared" si="1"/>
        <v>25-30 C3</v>
      </c>
      <c r="F48" s="69" t="s">
        <v>17</v>
      </c>
      <c r="G48" s="58" t="s">
        <v>15</v>
      </c>
      <c r="H48" s="67">
        <v>35</v>
      </c>
      <c r="I48" s="67" t="str">
        <f t="shared" si="2"/>
        <v>5x21</v>
      </c>
      <c r="J48" s="68">
        <v>5</v>
      </c>
      <c r="K48" s="68">
        <v>21</v>
      </c>
      <c r="L48" s="68">
        <v>8717191528429</v>
      </c>
      <c r="M48" s="68">
        <v>324571</v>
      </c>
      <c r="N48" s="134" t="s">
        <v>16</v>
      </c>
      <c r="O48" s="68" t="s">
        <v>56</v>
      </c>
      <c r="P48" s="58"/>
    </row>
    <row r="49" spans="1:16" ht="19.5" customHeight="1" x14ac:dyDescent="0.4">
      <c r="A49" s="76" t="s">
        <v>70</v>
      </c>
      <c r="B49" s="76"/>
      <c r="C49" s="104" t="s">
        <v>617</v>
      </c>
      <c r="D49" s="76" t="s">
        <v>71</v>
      </c>
      <c r="E49" s="78" t="str">
        <f t="shared" si="1"/>
        <v>30-40 C3</v>
      </c>
      <c r="F49" s="1" t="s">
        <v>20</v>
      </c>
      <c r="G49" s="76" t="s">
        <v>15</v>
      </c>
      <c r="H49" s="79">
        <v>55</v>
      </c>
      <c r="I49" s="79" t="str">
        <f t="shared" si="2"/>
        <v>4x21</v>
      </c>
      <c r="J49" s="80">
        <v>4</v>
      </c>
      <c r="K49" s="80">
        <v>21</v>
      </c>
      <c r="L49" s="80">
        <v>8712044841816</v>
      </c>
      <c r="M49" s="80">
        <v>48507</v>
      </c>
      <c r="N49" s="135" t="s">
        <v>16</v>
      </c>
      <c r="O49" s="80" t="s">
        <v>56</v>
      </c>
      <c r="P49" s="75"/>
    </row>
    <row r="50" spans="1:16" ht="19.5" customHeight="1" x14ac:dyDescent="0.4">
      <c r="A50" s="58" t="s">
        <v>72</v>
      </c>
      <c r="B50" s="58"/>
      <c r="C50" s="96" t="s">
        <v>618</v>
      </c>
      <c r="D50" s="58" t="s">
        <v>73</v>
      </c>
      <c r="E50" s="66" t="str">
        <f t="shared" si="1"/>
        <v>25-30 C3</v>
      </c>
      <c r="F50" s="69" t="s">
        <v>17</v>
      </c>
      <c r="G50" s="58" t="s">
        <v>15</v>
      </c>
      <c r="H50" s="67">
        <v>35</v>
      </c>
      <c r="I50" s="67" t="str">
        <f t="shared" si="2"/>
        <v>6x21</v>
      </c>
      <c r="J50" s="68">
        <v>6</v>
      </c>
      <c r="K50" s="68">
        <v>21</v>
      </c>
      <c r="L50" s="68">
        <v>8712044875729</v>
      </c>
      <c r="M50" s="68">
        <v>51977</v>
      </c>
      <c r="N50" s="134" t="s">
        <v>16</v>
      </c>
      <c r="O50" s="68" t="s">
        <v>56</v>
      </c>
      <c r="P50" s="58"/>
    </row>
    <row r="51" spans="1:16" ht="19.5" customHeight="1" x14ac:dyDescent="0.4">
      <c r="A51" s="76" t="s">
        <v>74</v>
      </c>
      <c r="B51" s="76"/>
      <c r="C51" s="97" t="s">
        <v>618</v>
      </c>
      <c r="D51" s="76" t="s">
        <v>73</v>
      </c>
      <c r="E51" s="78" t="str">
        <f>CONCATENATE(G51," ",F51)</f>
        <v>C5 30-40</v>
      </c>
      <c r="F51" s="1" t="s">
        <v>20</v>
      </c>
      <c r="G51" s="76" t="s">
        <v>18</v>
      </c>
      <c r="H51" s="79">
        <v>40</v>
      </c>
      <c r="I51" s="79" t="str">
        <f t="shared" si="2"/>
        <v>5x17</v>
      </c>
      <c r="J51" s="80">
        <v>5</v>
      </c>
      <c r="K51" s="80">
        <v>17</v>
      </c>
      <c r="L51" s="80">
        <v>8717191219303</v>
      </c>
      <c r="M51" s="80">
        <v>51977</v>
      </c>
      <c r="N51" s="135" t="s">
        <v>16</v>
      </c>
      <c r="O51" s="80" t="s">
        <v>56</v>
      </c>
      <c r="P51" s="75"/>
    </row>
    <row r="52" spans="1:16" ht="19.5" customHeight="1" x14ac:dyDescent="0.4">
      <c r="A52" s="58" t="s">
        <v>75</v>
      </c>
      <c r="B52" s="58"/>
      <c r="C52" s="103" t="s">
        <v>617</v>
      </c>
      <c r="D52" s="58" t="s">
        <v>76</v>
      </c>
      <c r="E52" s="66" t="str">
        <f t="shared" si="1"/>
        <v>30-40 C3</v>
      </c>
      <c r="F52" s="69" t="s">
        <v>20</v>
      </c>
      <c r="G52" s="58" t="s">
        <v>15</v>
      </c>
      <c r="H52" s="67">
        <v>55</v>
      </c>
      <c r="I52" s="67" t="str">
        <f t="shared" si="2"/>
        <v>4x21</v>
      </c>
      <c r="J52" s="68">
        <v>4</v>
      </c>
      <c r="K52" s="68">
        <v>21</v>
      </c>
      <c r="L52" s="68">
        <v>8712044586861</v>
      </c>
      <c r="M52" s="68">
        <v>37324</v>
      </c>
      <c r="N52" s="134" t="s">
        <v>16</v>
      </c>
      <c r="O52" s="68" t="s">
        <v>56</v>
      </c>
      <c r="P52" s="58"/>
    </row>
    <row r="53" spans="1:16" ht="19.5" customHeight="1" x14ac:dyDescent="0.4">
      <c r="A53" s="76" t="s">
        <v>567</v>
      </c>
      <c r="B53" s="76"/>
      <c r="C53" s="97" t="s">
        <v>618</v>
      </c>
      <c r="D53" s="76" t="s">
        <v>537</v>
      </c>
      <c r="E53" s="78" t="s">
        <v>584</v>
      </c>
      <c r="F53" s="1" t="s">
        <v>20</v>
      </c>
      <c r="G53" s="76" t="s">
        <v>15</v>
      </c>
      <c r="H53" s="79">
        <v>45</v>
      </c>
      <c r="I53" s="79" t="str">
        <f t="shared" si="2"/>
        <v>4x21</v>
      </c>
      <c r="J53" s="80">
        <v>4</v>
      </c>
      <c r="K53" s="80">
        <v>21</v>
      </c>
      <c r="L53" s="80">
        <v>8717191459310</v>
      </c>
      <c r="M53" s="80">
        <v>37325</v>
      </c>
      <c r="N53" s="135" t="s">
        <v>16</v>
      </c>
      <c r="O53" s="80" t="s">
        <v>56</v>
      </c>
      <c r="P53" s="75"/>
    </row>
    <row r="54" spans="1:16" ht="19.5" customHeight="1" x14ac:dyDescent="0.4">
      <c r="A54" s="58" t="s">
        <v>483</v>
      </c>
      <c r="B54" s="58"/>
      <c r="C54" s="103" t="s">
        <v>617</v>
      </c>
      <c r="D54" s="58" t="s">
        <v>78</v>
      </c>
      <c r="E54" s="66" t="str">
        <f t="shared" ref="E54:E121" si="3">CONCATENATE(F54," ",G54)</f>
        <v>40-50 C3</v>
      </c>
      <c r="F54" s="69" t="s">
        <v>19</v>
      </c>
      <c r="G54" s="58" t="s">
        <v>15</v>
      </c>
      <c r="H54" s="67">
        <v>65</v>
      </c>
      <c r="I54" s="67" t="str">
        <f t="shared" si="2"/>
        <v>2x21</v>
      </c>
      <c r="J54" s="68">
        <v>2</v>
      </c>
      <c r="K54" s="68">
        <v>21</v>
      </c>
      <c r="L54" s="68">
        <v>8712044587400</v>
      </c>
      <c r="M54" s="68">
        <v>37335</v>
      </c>
      <c r="N54" s="134" t="s">
        <v>16</v>
      </c>
      <c r="O54" s="68" t="s">
        <v>77</v>
      </c>
      <c r="P54" s="58"/>
    </row>
    <row r="55" spans="1:16" ht="19.5" customHeight="1" x14ac:dyDescent="0.4">
      <c r="A55" s="76" t="s">
        <v>600</v>
      </c>
      <c r="B55" s="76"/>
      <c r="C55" s="104" t="s">
        <v>617</v>
      </c>
      <c r="D55" s="76" t="s">
        <v>78</v>
      </c>
      <c r="E55" s="78" t="str">
        <f>CONCATENATE(G55," ",F55)</f>
        <v>C5 40-50</v>
      </c>
      <c r="F55" s="1" t="s">
        <v>19</v>
      </c>
      <c r="G55" s="76" t="s">
        <v>18</v>
      </c>
      <c r="H55" s="79">
        <v>65</v>
      </c>
      <c r="I55" s="79" t="str">
        <f t="shared" si="2"/>
        <v>2x17</v>
      </c>
      <c r="J55" s="80">
        <v>2</v>
      </c>
      <c r="K55" s="80">
        <v>17</v>
      </c>
      <c r="L55" s="80">
        <v>8712044880761</v>
      </c>
      <c r="M55" s="80">
        <v>37335</v>
      </c>
      <c r="N55" s="135" t="s">
        <v>16</v>
      </c>
      <c r="O55" s="80" t="s">
        <v>77</v>
      </c>
      <c r="P55" s="75"/>
    </row>
    <row r="56" spans="1:16" ht="19.5" customHeight="1" x14ac:dyDescent="0.4">
      <c r="A56" s="58" t="s">
        <v>79</v>
      </c>
      <c r="B56" s="58"/>
      <c r="C56" s="96" t="s">
        <v>618</v>
      </c>
      <c r="D56" s="58" t="s">
        <v>80</v>
      </c>
      <c r="E56" s="66" t="str">
        <f t="shared" si="3"/>
        <v>20-25 C3</v>
      </c>
      <c r="F56" s="69" t="s">
        <v>14</v>
      </c>
      <c r="G56" s="58" t="s">
        <v>15</v>
      </c>
      <c r="H56" s="67">
        <v>35</v>
      </c>
      <c r="I56" s="67" t="str">
        <f t="shared" si="2"/>
        <v>5x21</v>
      </c>
      <c r="J56" s="68">
        <v>5</v>
      </c>
      <c r="K56" s="68">
        <v>21</v>
      </c>
      <c r="L56" s="68">
        <v>8717191528436</v>
      </c>
      <c r="M56" s="68">
        <v>319331</v>
      </c>
      <c r="N56" s="134" t="s">
        <v>16</v>
      </c>
      <c r="O56" s="68" t="s">
        <v>56</v>
      </c>
      <c r="P56" s="58"/>
    </row>
    <row r="57" spans="1:16" ht="19.5" customHeight="1" x14ac:dyDescent="0.4">
      <c r="A57" s="76" t="s">
        <v>81</v>
      </c>
      <c r="B57" s="76"/>
      <c r="C57" s="97" t="s">
        <v>618</v>
      </c>
      <c r="D57" s="76" t="s">
        <v>82</v>
      </c>
      <c r="E57" s="78" t="str">
        <f t="shared" si="3"/>
        <v>15-20 C3</v>
      </c>
      <c r="F57" s="1" t="s">
        <v>83</v>
      </c>
      <c r="G57" s="76" t="s">
        <v>15</v>
      </c>
      <c r="H57" s="79">
        <v>25</v>
      </c>
      <c r="I57" s="79" t="str">
        <f t="shared" si="2"/>
        <v>7x21</v>
      </c>
      <c r="J57" s="80">
        <v>7</v>
      </c>
      <c r="K57" s="80">
        <v>21</v>
      </c>
      <c r="L57" s="80">
        <v>8717191528443</v>
      </c>
      <c r="M57" s="80">
        <v>362638</v>
      </c>
      <c r="N57" s="135" t="s">
        <v>16</v>
      </c>
      <c r="O57" s="80" t="s">
        <v>56</v>
      </c>
      <c r="P57" s="75"/>
    </row>
    <row r="58" spans="1:16" ht="19.5" customHeight="1" x14ac:dyDescent="0.4">
      <c r="A58" s="58" t="s">
        <v>84</v>
      </c>
      <c r="B58" s="58"/>
      <c r="C58" s="96" t="s">
        <v>618</v>
      </c>
      <c r="D58" s="58" t="s">
        <v>85</v>
      </c>
      <c r="E58" s="66" t="str">
        <f t="shared" si="3"/>
        <v>30-40 C3</v>
      </c>
      <c r="F58" s="69" t="s">
        <v>20</v>
      </c>
      <c r="G58" s="58" t="s">
        <v>15</v>
      </c>
      <c r="H58" s="67">
        <v>60</v>
      </c>
      <c r="I58" s="67" t="str">
        <f t="shared" si="2"/>
        <v>4x21</v>
      </c>
      <c r="J58" s="68">
        <v>4</v>
      </c>
      <c r="K58" s="68">
        <v>21</v>
      </c>
      <c r="L58" s="68">
        <v>8712044841854</v>
      </c>
      <c r="M58" s="68">
        <v>37350</v>
      </c>
      <c r="N58" s="134" t="s">
        <v>16</v>
      </c>
      <c r="O58" s="68" t="s">
        <v>56</v>
      </c>
      <c r="P58" s="58"/>
    </row>
    <row r="59" spans="1:16" ht="19.5" customHeight="1" x14ac:dyDescent="0.4">
      <c r="A59" s="76" t="s">
        <v>724</v>
      </c>
      <c r="B59" s="76"/>
      <c r="C59" s="97" t="s">
        <v>618</v>
      </c>
      <c r="D59" s="76" t="s">
        <v>723</v>
      </c>
      <c r="E59" s="78" t="str">
        <f t="shared" si="3"/>
        <v>20-25 C3</v>
      </c>
      <c r="F59" s="1" t="s">
        <v>14</v>
      </c>
      <c r="G59" s="76" t="s">
        <v>15</v>
      </c>
      <c r="H59" s="79">
        <v>30</v>
      </c>
      <c r="I59" s="79" t="s">
        <v>544</v>
      </c>
      <c r="J59" s="80">
        <v>7</v>
      </c>
      <c r="K59" s="80">
        <v>21</v>
      </c>
      <c r="L59" s="80">
        <v>8717191528450</v>
      </c>
      <c r="M59" s="80">
        <v>37338</v>
      </c>
      <c r="N59" s="135" t="s">
        <v>16</v>
      </c>
      <c r="O59" s="80" t="s">
        <v>56</v>
      </c>
      <c r="P59" s="75" t="s">
        <v>563</v>
      </c>
    </row>
    <row r="60" spans="1:16" ht="19.5" customHeight="1" x14ac:dyDescent="0.4">
      <c r="A60" s="58" t="s">
        <v>86</v>
      </c>
      <c r="B60" s="58"/>
      <c r="C60" s="103" t="s">
        <v>617</v>
      </c>
      <c r="D60" s="58" t="s">
        <v>87</v>
      </c>
      <c r="E60" s="66" t="str">
        <f t="shared" si="3"/>
        <v>20-25 C3</v>
      </c>
      <c r="F60" s="69" t="s">
        <v>14</v>
      </c>
      <c r="G60" s="58" t="s">
        <v>15</v>
      </c>
      <c r="H60" s="67">
        <v>30</v>
      </c>
      <c r="I60" s="67" t="str">
        <f t="shared" si="2"/>
        <v>6x21</v>
      </c>
      <c r="J60" s="68">
        <v>6</v>
      </c>
      <c r="K60" s="68">
        <v>21</v>
      </c>
      <c r="L60" s="68">
        <v>8717191524957</v>
      </c>
      <c r="M60" s="68">
        <v>51981</v>
      </c>
      <c r="N60" s="134" t="s">
        <v>16</v>
      </c>
      <c r="O60" s="68" t="s">
        <v>56</v>
      </c>
      <c r="P60" s="58"/>
    </row>
    <row r="61" spans="1:16" ht="19.5" customHeight="1" x14ac:dyDescent="0.4">
      <c r="A61" s="76" t="s">
        <v>530</v>
      </c>
      <c r="B61" s="76"/>
      <c r="C61" s="97" t="s">
        <v>618</v>
      </c>
      <c r="D61" s="76" t="s">
        <v>529</v>
      </c>
      <c r="E61" s="78" t="str">
        <f t="shared" si="3"/>
        <v>25-30 C3</v>
      </c>
      <c r="F61" s="1" t="s">
        <v>17</v>
      </c>
      <c r="G61" s="76" t="s">
        <v>15</v>
      </c>
      <c r="H61" s="79">
        <v>35</v>
      </c>
      <c r="I61" s="79" t="str">
        <f t="shared" si="2"/>
        <v>5x21</v>
      </c>
      <c r="J61" s="80">
        <v>5</v>
      </c>
      <c r="K61" s="80">
        <v>21</v>
      </c>
      <c r="L61" s="80">
        <v>8712044588612</v>
      </c>
      <c r="M61" s="80">
        <v>37365</v>
      </c>
      <c r="N61" s="135" t="s">
        <v>16</v>
      </c>
      <c r="O61" s="80" t="s">
        <v>56</v>
      </c>
      <c r="P61" s="75"/>
    </row>
    <row r="62" spans="1:16" ht="19.5" customHeight="1" x14ac:dyDescent="0.4">
      <c r="A62" s="58" t="s">
        <v>88</v>
      </c>
      <c r="B62" s="58"/>
      <c r="C62" s="103" t="s">
        <v>617</v>
      </c>
      <c r="D62" s="58" t="s">
        <v>89</v>
      </c>
      <c r="E62" s="66" t="str">
        <f t="shared" si="3"/>
        <v>15-20 C3</v>
      </c>
      <c r="F62" s="69" t="s">
        <v>83</v>
      </c>
      <c r="G62" s="58" t="s">
        <v>15</v>
      </c>
      <c r="H62" s="67">
        <v>30</v>
      </c>
      <c r="I62" s="67" t="str">
        <f t="shared" si="2"/>
        <v>6x21</v>
      </c>
      <c r="J62" s="68">
        <v>6</v>
      </c>
      <c r="K62" s="68">
        <v>21</v>
      </c>
      <c r="L62" s="68">
        <v>8717191528450</v>
      </c>
      <c r="M62" s="68">
        <v>324574</v>
      </c>
      <c r="N62" s="134" t="s">
        <v>16</v>
      </c>
      <c r="O62" s="68" t="s">
        <v>56</v>
      </c>
      <c r="P62" s="58"/>
    </row>
    <row r="63" spans="1:16" ht="19.5" customHeight="1" x14ac:dyDescent="0.4">
      <c r="A63" s="76" t="s">
        <v>568</v>
      </c>
      <c r="B63" s="76"/>
      <c r="C63" s="97" t="s">
        <v>618</v>
      </c>
      <c r="D63" s="76" t="s">
        <v>538</v>
      </c>
      <c r="E63" s="78" t="str">
        <f t="shared" si="3"/>
        <v>20-25 C3</v>
      </c>
      <c r="F63" s="1" t="s">
        <v>14</v>
      </c>
      <c r="G63" s="76" t="s">
        <v>15</v>
      </c>
      <c r="H63" s="79">
        <v>40</v>
      </c>
      <c r="I63" s="79" t="s">
        <v>535</v>
      </c>
      <c r="J63" s="80">
        <v>5</v>
      </c>
      <c r="K63" s="80">
        <v>21</v>
      </c>
      <c r="L63" s="80">
        <v>8717191536868</v>
      </c>
      <c r="M63" s="80">
        <v>362636</v>
      </c>
      <c r="N63" s="135" t="s">
        <v>16</v>
      </c>
      <c r="O63" s="80" t="s">
        <v>56</v>
      </c>
      <c r="P63" s="75"/>
    </row>
    <row r="64" spans="1:16" ht="19.5" customHeight="1" x14ac:dyDescent="0.4">
      <c r="A64" s="58" t="s">
        <v>516</v>
      </c>
      <c r="B64" s="58"/>
      <c r="C64" s="103" t="s">
        <v>617</v>
      </c>
      <c r="D64" s="58" t="s">
        <v>511</v>
      </c>
      <c r="E64" s="66" t="str">
        <f t="shared" si="3"/>
        <v>15-20 C3</v>
      </c>
      <c r="F64" s="69" t="s">
        <v>83</v>
      </c>
      <c r="G64" s="58" t="s">
        <v>15</v>
      </c>
      <c r="H64" s="67">
        <v>30</v>
      </c>
      <c r="I64" s="67" t="str">
        <f t="shared" ref="I64:I84" si="4">CONCATENATE(J64,"x",K64)</f>
        <v>6x21</v>
      </c>
      <c r="J64" s="68">
        <v>6</v>
      </c>
      <c r="K64" s="68">
        <v>21</v>
      </c>
      <c r="L64" s="68">
        <v>8717191535397</v>
      </c>
      <c r="M64" s="68">
        <v>365217</v>
      </c>
      <c r="N64" s="134" t="s">
        <v>16</v>
      </c>
      <c r="O64" s="68" t="s">
        <v>56</v>
      </c>
      <c r="P64" s="58"/>
    </row>
    <row r="65" spans="1:16" ht="19.5" customHeight="1" x14ac:dyDescent="0.4">
      <c r="A65" s="76" t="s">
        <v>90</v>
      </c>
      <c r="B65" s="76"/>
      <c r="C65" s="97" t="s">
        <v>618</v>
      </c>
      <c r="D65" s="76" t="s">
        <v>91</v>
      </c>
      <c r="E65" s="78" t="str">
        <f t="shared" si="3"/>
        <v>20-25 C3</v>
      </c>
      <c r="F65" s="1" t="s">
        <v>14</v>
      </c>
      <c r="G65" s="76" t="s">
        <v>15</v>
      </c>
      <c r="H65" s="79">
        <v>40</v>
      </c>
      <c r="I65" s="79" t="str">
        <f t="shared" si="4"/>
        <v>5x21</v>
      </c>
      <c r="J65" s="80">
        <v>5</v>
      </c>
      <c r="K65" s="80">
        <v>21</v>
      </c>
      <c r="L65" s="80">
        <v>8712044927404</v>
      </c>
      <c r="M65" s="80">
        <v>37368</v>
      </c>
      <c r="N65" s="135" t="s">
        <v>16</v>
      </c>
      <c r="O65" s="80" t="s">
        <v>56</v>
      </c>
      <c r="P65" s="75" t="s">
        <v>547</v>
      </c>
    </row>
    <row r="66" spans="1:16" ht="19.5" customHeight="1" x14ac:dyDescent="0.4">
      <c r="A66" s="58" t="s">
        <v>92</v>
      </c>
      <c r="B66" s="58"/>
      <c r="C66" s="96" t="s">
        <v>618</v>
      </c>
      <c r="D66" s="58" t="s">
        <v>91</v>
      </c>
      <c r="E66" s="66" t="str">
        <f>CONCATENATE(G66," ",F66)</f>
        <v>C5 25-30</v>
      </c>
      <c r="F66" s="69" t="s">
        <v>17</v>
      </c>
      <c r="G66" s="58" t="s">
        <v>18</v>
      </c>
      <c r="H66" s="67">
        <v>50</v>
      </c>
      <c r="I66" s="67" t="str">
        <f t="shared" si="4"/>
        <v>4x17</v>
      </c>
      <c r="J66" s="68">
        <v>4</v>
      </c>
      <c r="K66" s="68">
        <v>17</v>
      </c>
      <c r="L66" s="68">
        <v>8717191510257</v>
      </c>
      <c r="M66" s="68">
        <v>37368</v>
      </c>
      <c r="N66" s="134" t="s">
        <v>16</v>
      </c>
      <c r="O66" s="68" t="s">
        <v>56</v>
      </c>
      <c r="P66" s="58" t="s">
        <v>547</v>
      </c>
    </row>
    <row r="67" spans="1:16" ht="19.5" customHeight="1" x14ac:dyDescent="0.4">
      <c r="A67" s="76" t="s">
        <v>93</v>
      </c>
      <c r="B67" s="76"/>
      <c r="C67" s="97" t="s">
        <v>618</v>
      </c>
      <c r="D67" s="76" t="s">
        <v>94</v>
      </c>
      <c r="E67" s="78" t="str">
        <f t="shared" si="3"/>
        <v>20-25 C3</v>
      </c>
      <c r="F67" s="1" t="s">
        <v>14</v>
      </c>
      <c r="G67" s="76" t="s">
        <v>15</v>
      </c>
      <c r="H67" s="79">
        <v>40</v>
      </c>
      <c r="I67" s="79" t="str">
        <f t="shared" si="4"/>
        <v>5x21</v>
      </c>
      <c r="J67" s="80">
        <v>5</v>
      </c>
      <c r="K67" s="80">
        <v>21</v>
      </c>
      <c r="L67" s="80">
        <v>8712044588865</v>
      </c>
      <c r="M67" s="80">
        <v>37369</v>
      </c>
      <c r="N67" s="135" t="s">
        <v>16</v>
      </c>
      <c r="O67" s="80" t="s">
        <v>56</v>
      </c>
      <c r="P67" s="75" t="s">
        <v>547</v>
      </c>
    </row>
    <row r="68" spans="1:16" ht="19.5" customHeight="1" x14ac:dyDescent="0.4">
      <c r="A68" s="58" t="s">
        <v>95</v>
      </c>
      <c r="B68" s="58"/>
      <c r="C68" s="96" t="s">
        <v>618</v>
      </c>
      <c r="D68" s="58" t="s">
        <v>94</v>
      </c>
      <c r="E68" s="66" t="str">
        <f>CONCATENATE(G68," ",F68)</f>
        <v>C5 25-30</v>
      </c>
      <c r="F68" s="69" t="s">
        <v>17</v>
      </c>
      <c r="G68" s="58" t="s">
        <v>18</v>
      </c>
      <c r="H68" s="67">
        <v>50</v>
      </c>
      <c r="I68" s="67" t="str">
        <f t="shared" si="4"/>
        <v>4x17</v>
      </c>
      <c r="J68" s="68">
        <v>4</v>
      </c>
      <c r="K68" s="68">
        <v>17</v>
      </c>
      <c r="L68" s="68">
        <v>8717191219716</v>
      </c>
      <c r="M68" s="68">
        <v>37369</v>
      </c>
      <c r="N68" s="134" t="s">
        <v>16</v>
      </c>
      <c r="O68" s="68" t="s">
        <v>56</v>
      </c>
      <c r="P68" s="58" t="s">
        <v>547</v>
      </c>
    </row>
    <row r="69" spans="1:16" ht="19.5" customHeight="1" x14ac:dyDescent="0.4">
      <c r="A69" s="76" t="s">
        <v>96</v>
      </c>
      <c r="B69" s="76"/>
      <c r="C69" s="97" t="s">
        <v>618</v>
      </c>
      <c r="D69" s="76" t="s">
        <v>97</v>
      </c>
      <c r="E69" s="78" t="str">
        <f t="shared" si="3"/>
        <v>25-30 C3</v>
      </c>
      <c r="F69" s="1" t="s">
        <v>17</v>
      </c>
      <c r="G69" s="76" t="s">
        <v>15</v>
      </c>
      <c r="H69" s="79">
        <v>35</v>
      </c>
      <c r="I69" s="79" t="str">
        <f t="shared" si="4"/>
        <v>6x21</v>
      </c>
      <c r="J69" s="80">
        <v>6</v>
      </c>
      <c r="K69" s="80">
        <v>21</v>
      </c>
      <c r="L69" s="80">
        <v>8712044892603</v>
      </c>
      <c r="M69" s="80">
        <v>37372</v>
      </c>
      <c r="N69" s="135" t="s">
        <v>16</v>
      </c>
      <c r="O69" s="80" t="s">
        <v>56</v>
      </c>
      <c r="P69" s="75"/>
    </row>
    <row r="70" spans="1:16" ht="19.5" customHeight="1" x14ac:dyDescent="0.4">
      <c r="A70" s="58" t="s">
        <v>98</v>
      </c>
      <c r="B70" s="58"/>
      <c r="C70" s="103" t="s">
        <v>617</v>
      </c>
      <c r="D70" s="58" t="s">
        <v>99</v>
      </c>
      <c r="E70" s="66" t="str">
        <f t="shared" si="3"/>
        <v>25-30 C3</v>
      </c>
      <c r="F70" s="69" t="s">
        <v>17</v>
      </c>
      <c r="G70" s="58" t="s">
        <v>15</v>
      </c>
      <c r="H70" s="67">
        <v>35</v>
      </c>
      <c r="I70" s="67" t="str">
        <f t="shared" si="4"/>
        <v>5x21</v>
      </c>
      <c r="J70" s="68">
        <v>5</v>
      </c>
      <c r="K70" s="68">
        <v>21</v>
      </c>
      <c r="L70" s="68">
        <v>8717191528467</v>
      </c>
      <c r="M70" s="68">
        <v>95624</v>
      </c>
      <c r="N70" s="134" t="s">
        <v>16</v>
      </c>
      <c r="O70" s="68" t="s">
        <v>56</v>
      </c>
      <c r="P70" s="58"/>
    </row>
    <row r="71" spans="1:16" ht="19.5" customHeight="1" x14ac:dyDescent="0.4">
      <c r="A71" s="76" t="s">
        <v>116</v>
      </c>
      <c r="B71" s="76"/>
      <c r="C71" s="97" t="s">
        <v>618</v>
      </c>
      <c r="D71" s="76" t="s">
        <v>506</v>
      </c>
      <c r="E71" s="78" t="str">
        <f t="shared" si="3"/>
        <v>20-25 C3</v>
      </c>
      <c r="F71" s="1" t="s">
        <v>14</v>
      </c>
      <c r="G71" s="76" t="s">
        <v>15</v>
      </c>
      <c r="H71" s="79">
        <v>35</v>
      </c>
      <c r="I71" s="79" t="str">
        <f t="shared" si="4"/>
        <v>6x21</v>
      </c>
      <c r="J71" s="80">
        <v>6</v>
      </c>
      <c r="K71" s="80">
        <v>21</v>
      </c>
      <c r="L71" s="80">
        <v>8717191232807</v>
      </c>
      <c r="M71" s="80">
        <v>92078</v>
      </c>
      <c r="N71" s="135" t="s">
        <v>16</v>
      </c>
      <c r="O71" s="80" t="s">
        <v>21</v>
      </c>
      <c r="P71" s="75"/>
    </row>
    <row r="72" spans="1:16" ht="19.5" customHeight="1" x14ac:dyDescent="0.4">
      <c r="A72" s="58" t="s">
        <v>504</v>
      </c>
      <c r="B72" s="58"/>
      <c r="C72" s="103" t="s">
        <v>722</v>
      </c>
      <c r="D72" s="58" t="s">
        <v>506</v>
      </c>
      <c r="E72" s="66" t="str">
        <f>CONCATENATE(G72," ",F72)</f>
        <v>C5 30-40</v>
      </c>
      <c r="F72" s="69" t="s">
        <v>20</v>
      </c>
      <c r="G72" s="58" t="s">
        <v>18</v>
      </c>
      <c r="H72" s="67">
        <v>50</v>
      </c>
      <c r="I72" s="67" t="str">
        <f t="shared" si="4"/>
        <v>4x17</v>
      </c>
      <c r="J72" s="68">
        <v>4</v>
      </c>
      <c r="K72" s="68">
        <v>17</v>
      </c>
      <c r="L72" s="68">
        <v>8717191232814</v>
      </c>
      <c r="M72" s="68">
        <v>92078</v>
      </c>
      <c r="N72" s="134" t="s">
        <v>16</v>
      </c>
      <c r="O72" s="68" t="s">
        <v>21</v>
      </c>
      <c r="P72" s="58"/>
    </row>
    <row r="73" spans="1:16" ht="19.5" customHeight="1" x14ac:dyDescent="0.4">
      <c r="A73" s="76" t="s">
        <v>100</v>
      </c>
      <c r="B73" s="76"/>
      <c r="C73" s="104" t="s">
        <v>617</v>
      </c>
      <c r="D73" s="76" t="s">
        <v>101</v>
      </c>
      <c r="E73" s="78" t="str">
        <f t="shared" si="3"/>
        <v>25-30  C3</v>
      </c>
      <c r="F73" s="1" t="s">
        <v>102</v>
      </c>
      <c r="G73" s="76" t="s">
        <v>15</v>
      </c>
      <c r="H73" s="79">
        <v>45</v>
      </c>
      <c r="I73" s="79" t="str">
        <f t="shared" si="4"/>
        <v>5x21</v>
      </c>
      <c r="J73" s="80">
        <v>5</v>
      </c>
      <c r="K73" s="80">
        <v>21</v>
      </c>
      <c r="L73" s="80">
        <v>8716123042712</v>
      </c>
      <c r="M73" s="80">
        <v>92066</v>
      </c>
      <c r="N73" s="135" t="s">
        <v>16</v>
      </c>
      <c r="O73" s="80" t="s">
        <v>21</v>
      </c>
      <c r="P73" s="75"/>
    </row>
    <row r="74" spans="1:16" ht="19.5" customHeight="1" x14ac:dyDescent="0.4">
      <c r="A74" s="58" t="s">
        <v>484</v>
      </c>
      <c r="B74" s="58"/>
      <c r="C74" s="103" t="s">
        <v>722</v>
      </c>
      <c r="D74" s="58" t="s">
        <v>101</v>
      </c>
      <c r="E74" s="66" t="str">
        <f>CONCATENATE(G74," ",F74)</f>
        <v>C5 30-40</v>
      </c>
      <c r="F74" s="69" t="s">
        <v>20</v>
      </c>
      <c r="G74" s="58" t="s">
        <v>18</v>
      </c>
      <c r="H74" s="67">
        <v>50</v>
      </c>
      <c r="I74" s="67" t="str">
        <f t="shared" si="4"/>
        <v>4x17</v>
      </c>
      <c r="J74" s="68">
        <v>4</v>
      </c>
      <c r="K74" s="68">
        <v>17</v>
      </c>
      <c r="L74" s="68">
        <v>8717191220163</v>
      </c>
      <c r="M74" s="68">
        <v>92066</v>
      </c>
      <c r="N74" s="134" t="s">
        <v>16</v>
      </c>
      <c r="O74" s="68" t="s">
        <v>21</v>
      </c>
      <c r="P74" s="58"/>
    </row>
    <row r="75" spans="1:16" ht="19.5" customHeight="1" x14ac:dyDescent="0.4">
      <c r="A75" s="76" t="s">
        <v>103</v>
      </c>
      <c r="B75" s="76"/>
      <c r="C75" s="104" t="s">
        <v>617</v>
      </c>
      <c r="D75" s="76" t="s">
        <v>549</v>
      </c>
      <c r="E75" s="78" t="str">
        <f t="shared" si="3"/>
        <v>20-25 C3</v>
      </c>
      <c r="F75" s="1" t="s">
        <v>14</v>
      </c>
      <c r="G75" s="76" t="s">
        <v>15</v>
      </c>
      <c r="H75" s="79">
        <v>45</v>
      </c>
      <c r="I75" s="79" t="str">
        <f t="shared" si="4"/>
        <v>6x21</v>
      </c>
      <c r="J75" s="80">
        <v>6</v>
      </c>
      <c r="K75" s="80">
        <v>21</v>
      </c>
      <c r="L75" s="80">
        <v>8717191530415</v>
      </c>
      <c r="M75" s="80">
        <v>324575</v>
      </c>
      <c r="N75" s="135" t="s">
        <v>16</v>
      </c>
      <c r="O75" s="80" t="s">
        <v>21</v>
      </c>
      <c r="P75" s="75"/>
    </row>
    <row r="76" spans="1:16" ht="19.5" customHeight="1" x14ac:dyDescent="0.4">
      <c r="A76" s="58" t="s">
        <v>104</v>
      </c>
      <c r="B76" s="58"/>
      <c r="C76" s="103" t="s">
        <v>617</v>
      </c>
      <c r="D76" s="58" t="s">
        <v>550</v>
      </c>
      <c r="E76" s="66" t="str">
        <f t="shared" si="3"/>
        <v>25-30 C3</v>
      </c>
      <c r="F76" s="69" t="s">
        <v>17</v>
      </c>
      <c r="G76" s="58" t="s">
        <v>15</v>
      </c>
      <c r="H76" s="67">
        <v>45</v>
      </c>
      <c r="I76" s="67" t="str">
        <f t="shared" si="4"/>
        <v>5x21</v>
      </c>
      <c r="J76" s="68">
        <v>5</v>
      </c>
      <c r="K76" s="68">
        <v>21</v>
      </c>
      <c r="L76" s="68">
        <v>8717191531931</v>
      </c>
      <c r="M76" s="68">
        <v>37383</v>
      </c>
      <c r="N76" s="134" t="s">
        <v>16</v>
      </c>
      <c r="O76" s="68" t="s">
        <v>21</v>
      </c>
      <c r="P76" s="58"/>
    </row>
    <row r="77" spans="1:16" ht="19.5" customHeight="1" x14ac:dyDescent="0.4">
      <c r="A77" s="76" t="s">
        <v>105</v>
      </c>
      <c r="B77" s="76"/>
      <c r="C77" s="97" t="s">
        <v>618</v>
      </c>
      <c r="D77" s="76" t="s">
        <v>106</v>
      </c>
      <c r="E77" s="78" t="str">
        <f t="shared" si="3"/>
        <v>25-30 C3</v>
      </c>
      <c r="F77" s="1" t="s">
        <v>17</v>
      </c>
      <c r="G77" s="76" t="s">
        <v>15</v>
      </c>
      <c r="H77" s="79">
        <v>30</v>
      </c>
      <c r="I77" s="79" t="str">
        <f t="shared" si="4"/>
        <v>6x21</v>
      </c>
      <c r="J77" s="80">
        <v>6</v>
      </c>
      <c r="K77" s="80">
        <v>21</v>
      </c>
      <c r="L77" s="80">
        <v>8712044591155</v>
      </c>
      <c r="M77" s="80">
        <v>37394</v>
      </c>
      <c r="N77" s="135" t="s">
        <v>16</v>
      </c>
      <c r="O77" s="80" t="s">
        <v>21</v>
      </c>
      <c r="P77" s="75"/>
    </row>
    <row r="78" spans="1:16" ht="19.5" customHeight="1" x14ac:dyDescent="0.4">
      <c r="A78" s="58" t="s">
        <v>107</v>
      </c>
      <c r="B78" s="58"/>
      <c r="C78" s="96" t="s">
        <v>618</v>
      </c>
      <c r="D78" s="58" t="s">
        <v>106</v>
      </c>
      <c r="E78" s="66" t="str">
        <f>CONCATENATE(G78," ",F78)</f>
        <v>C5 30-40</v>
      </c>
      <c r="F78" s="69" t="s">
        <v>20</v>
      </c>
      <c r="G78" s="58" t="s">
        <v>18</v>
      </c>
      <c r="H78" s="67">
        <v>40</v>
      </c>
      <c r="I78" s="67" t="str">
        <f t="shared" si="4"/>
        <v>5x17</v>
      </c>
      <c r="J78" s="68">
        <v>5</v>
      </c>
      <c r="K78" s="68">
        <v>17</v>
      </c>
      <c r="L78" s="68">
        <v>8717191398152</v>
      </c>
      <c r="M78" s="68">
        <v>37394</v>
      </c>
      <c r="N78" s="134" t="s">
        <v>16</v>
      </c>
      <c r="O78" s="68" t="s">
        <v>21</v>
      </c>
      <c r="P78" s="58"/>
    </row>
    <row r="79" spans="1:16" ht="19.5" customHeight="1" x14ac:dyDescent="0.4">
      <c r="A79" s="76" t="s">
        <v>108</v>
      </c>
      <c r="B79" s="76"/>
      <c r="C79" s="104" t="s">
        <v>617</v>
      </c>
      <c r="D79" s="76" t="s">
        <v>109</v>
      </c>
      <c r="E79" s="78" t="str">
        <f t="shared" si="3"/>
        <v>25-30 C3</v>
      </c>
      <c r="F79" s="1" t="s">
        <v>17</v>
      </c>
      <c r="G79" s="76" t="s">
        <v>15</v>
      </c>
      <c r="H79" s="79">
        <v>25</v>
      </c>
      <c r="I79" s="79" t="str">
        <f t="shared" si="4"/>
        <v>7x21</v>
      </c>
      <c r="J79" s="80">
        <v>7</v>
      </c>
      <c r="K79" s="80">
        <v>21</v>
      </c>
      <c r="L79" s="80">
        <v>8712044591391</v>
      </c>
      <c r="M79" s="80">
        <v>37395</v>
      </c>
      <c r="N79" s="135" t="s">
        <v>16</v>
      </c>
      <c r="O79" s="80" t="s">
        <v>21</v>
      </c>
      <c r="P79" s="75"/>
    </row>
    <row r="80" spans="1:16" ht="19.5" customHeight="1" x14ac:dyDescent="0.4">
      <c r="A80" s="58" t="s">
        <v>110</v>
      </c>
      <c r="B80" s="58"/>
      <c r="C80" s="103" t="s">
        <v>722</v>
      </c>
      <c r="D80" s="58" t="s">
        <v>109</v>
      </c>
      <c r="E80" s="66" t="str">
        <f>CONCATENATE(G80," ",F80)</f>
        <v>C5 30-40</v>
      </c>
      <c r="F80" s="69" t="s">
        <v>20</v>
      </c>
      <c r="G80" s="58" t="s">
        <v>18</v>
      </c>
      <c r="H80" s="67">
        <v>35</v>
      </c>
      <c r="I80" s="67" t="str">
        <f t="shared" si="4"/>
        <v>5x17</v>
      </c>
      <c r="J80" s="68">
        <v>5</v>
      </c>
      <c r="K80" s="68">
        <v>17</v>
      </c>
      <c r="L80" s="68">
        <v>8717191398411</v>
      </c>
      <c r="M80" s="68">
        <v>37395</v>
      </c>
      <c r="N80" s="134" t="s">
        <v>16</v>
      </c>
      <c r="O80" s="68" t="s">
        <v>21</v>
      </c>
      <c r="P80" s="58"/>
    </row>
    <row r="81" spans="1:16" ht="19.5" customHeight="1" x14ac:dyDescent="0.4">
      <c r="A81" s="76" t="s">
        <v>111</v>
      </c>
      <c r="B81" s="76"/>
      <c r="C81" s="104" t="s">
        <v>617</v>
      </c>
      <c r="D81" s="76" t="s">
        <v>112</v>
      </c>
      <c r="E81" s="78" t="str">
        <f t="shared" si="3"/>
        <v>25-30 C3</v>
      </c>
      <c r="F81" s="1" t="s">
        <v>17</v>
      </c>
      <c r="G81" s="76" t="s">
        <v>15</v>
      </c>
      <c r="H81" s="79">
        <v>35</v>
      </c>
      <c r="I81" s="79" t="str">
        <f t="shared" si="4"/>
        <v>5x21</v>
      </c>
      <c r="J81" s="80">
        <v>5</v>
      </c>
      <c r="K81" s="80">
        <v>21</v>
      </c>
      <c r="L81" s="80">
        <v>8712044592152</v>
      </c>
      <c r="M81" s="80">
        <v>37412</v>
      </c>
      <c r="N81" s="135" t="s">
        <v>16</v>
      </c>
      <c r="O81" s="80" t="s">
        <v>21</v>
      </c>
      <c r="P81" s="75"/>
    </row>
    <row r="82" spans="1:16" ht="19.5" customHeight="1" x14ac:dyDescent="0.4">
      <c r="A82" s="58" t="s">
        <v>113</v>
      </c>
      <c r="B82" s="58"/>
      <c r="C82" s="103" t="s">
        <v>617</v>
      </c>
      <c r="D82" s="58" t="s">
        <v>114</v>
      </c>
      <c r="E82" s="66" t="str">
        <f t="shared" si="3"/>
        <v>20-25 C3</v>
      </c>
      <c r="F82" s="69" t="s">
        <v>14</v>
      </c>
      <c r="G82" s="58" t="s">
        <v>15</v>
      </c>
      <c r="H82" s="67">
        <v>30</v>
      </c>
      <c r="I82" s="67" t="str">
        <f t="shared" si="4"/>
        <v>7x21</v>
      </c>
      <c r="J82" s="68">
        <v>7</v>
      </c>
      <c r="K82" s="68">
        <v>21</v>
      </c>
      <c r="L82" s="68">
        <v>8712044841878</v>
      </c>
      <c r="M82" s="68">
        <v>37416</v>
      </c>
      <c r="N82" s="134" t="s">
        <v>16</v>
      </c>
      <c r="O82" s="68" t="s">
        <v>21</v>
      </c>
      <c r="P82" s="58"/>
    </row>
    <row r="83" spans="1:16" ht="19.5" customHeight="1" x14ac:dyDescent="0.4">
      <c r="A83" s="76" t="s">
        <v>115</v>
      </c>
      <c r="B83" s="76"/>
      <c r="C83" s="104" t="s">
        <v>617</v>
      </c>
      <c r="D83" s="76" t="s">
        <v>114</v>
      </c>
      <c r="E83" s="78" t="str">
        <f>CONCATENATE(G83," ",F83)</f>
        <v>C5 30-40</v>
      </c>
      <c r="F83" s="1" t="s">
        <v>20</v>
      </c>
      <c r="G83" s="76" t="s">
        <v>18</v>
      </c>
      <c r="H83" s="79">
        <v>35</v>
      </c>
      <c r="I83" s="79" t="str">
        <f t="shared" si="4"/>
        <v>5x17</v>
      </c>
      <c r="J83" s="80">
        <v>5</v>
      </c>
      <c r="K83" s="80">
        <v>17</v>
      </c>
      <c r="L83" s="80">
        <v>8717191398169</v>
      </c>
      <c r="M83" s="80">
        <v>37416</v>
      </c>
      <c r="N83" s="135" t="s">
        <v>16</v>
      </c>
      <c r="O83" s="80" t="s">
        <v>21</v>
      </c>
      <c r="P83" s="75"/>
    </row>
    <row r="84" spans="1:16" ht="19.5" customHeight="1" x14ac:dyDescent="0.4">
      <c r="A84" s="58" t="s">
        <v>517</v>
      </c>
      <c r="B84" s="58"/>
      <c r="C84" s="103" t="s">
        <v>617</v>
      </c>
      <c r="D84" s="58" t="s">
        <v>508</v>
      </c>
      <c r="E84" s="66" t="str">
        <f t="shared" si="3"/>
        <v>15-20 C3</v>
      </c>
      <c r="F84" s="69" t="s">
        <v>83</v>
      </c>
      <c r="G84" s="58" t="s">
        <v>15</v>
      </c>
      <c r="H84" s="67">
        <v>20</v>
      </c>
      <c r="I84" s="67" t="str">
        <f t="shared" si="4"/>
        <v>6x21</v>
      </c>
      <c r="J84" s="68">
        <v>6</v>
      </c>
      <c r="K84" s="68">
        <v>21</v>
      </c>
      <c r="L84" s="68">
        <v>8717191530422</v>
      </c>
      <c r="M84" s="68">
        <v>362634</v>
      </c>
      <c r="N84" s="134" t="s">
        <v>16</v>
      </c>
      <c r="O84" s="68" t="s">
        <v>21</v>
      </c>
      <c r="P84" s="58"/>
    </row>
    <row r="85" spans="1:16" ht="19.5" customHeight="1" x14ac:dyDescent="0.4">
      <c r="A85" s="76" t="s">
        <v>485</v>
      </c>
      <c r="B85" s="76"/>
      <c r="C85" s="97" t="s">
        <v>618</v>
      </c>
      <c r="D85" s="76" t="s">
        <v>466</v>
      </c>
      <c r="E85" s="78" t="str">
        <f t="shared" si="3"/>
        <v>20-25 C3</v>
      </c>
      <c r="F85" s="1" t="s">
        <v>14</v>
      </c>
      <c r="G85" s="76" t="s">
        <v>15</v>
      </c>
      <c r="H85" s="79">
        <v>30</v>
      </c>
      <c r="I85" s="79" t="s">
        <v>535</v>
      </c>
      <c r="J85" s="80">
        <v>6</v>
      </c>
      <c r="K85" s="80">
        <v>21</v>
      </c>
      <c r="L85" s="80">
        <v>8717191531566</v>
      </c>
      <c r="M85" s="80">
        <v>323317</v>
      </c>
      <c r="N85" s="135" t="s">
        <v>16</v>
      </c>
      <c r="O85" s="80" t="s">
        <v>56</v>
      </c>
      <c r="P85" s="75"/>
    </row>
    <row r="86" spans="1:16" ht="19.5" customHeight="1" x14ac:dyDescent="0.4">
      <c r="A86" s="58" t="s">
        <v>117</v>
      </c>
      <c r="B86" s="58"/>
      <c r="C86" s="103" t="s">
        <v>617</v>
      </c>
      <c r="D86" s="58" t="s">
        <v>118</v>
      </c>
      <c r="E86" s="66" t="str">
        <f t="shared" si="3"/>
        <v>40-50 C3</v>
      </c>
      <c r="F86" s="69" t="s">
        <v>19</v>
      </c>
      <c r="G86" s="58" t="s">
        <v>15</v>
      </c>
      <c r="H86" s="67">
        <v>65</v>
      </c>
      <c r="I86" s="67" t="str">
        <f>CONCATENATE(J86,"x",K86)</f>
        <v>3x21</v>
      </c>
      <c r="J86" s="68">
        <v>3</v>
      </c>
      <c r="K86" s="68">
        <v>21</v>
      </c>
      <c r="L86" s="68">
        <v>8716123127846</v>
      </c>
      <c r="M86" s="68">
        <v>37435</v>
      </c>
      <c r="N86" s="134" t="s">
        <v>16</v>
      </c>
      <c r="O86" s="68" t="s">
        <v>56</v>
      </c>
      <c r="P86" s="58"/>
    </row>
    <row r="87" spans="1:16" ht="19.5" customHeight="1" x14ac:dyDescent="0.4">
      <c r="A87" s="76" t="s">
        <v>569</v>
      </c>
      <c r="B87" s="76"/>
      <c r="C87" s="104" t="s">
        <v>617</v>
      </c>
      <c r="D87" s="76" t="s">
        <v>562</v>
      </c>
      <c r="E87" s="78" t="str">
        <f t="shared" si="3"/>
        <v>20-25 C3</v>
      </c>
      <c r="F87" s="1" t="s">
        <v>14</v>
      </c>
      <c r="G87" s="76" t="s">
        <v>15</v>
      </c>
      <c r="H87" s="79">
        <v>40</v>
      </c>
      <c r="I87" s="79" t="str">
        <f t="shared" ref="I87:I88" si="5">CONCATENATE(J87,"x",K87)</f>
        <v>5x21</v>
      </c>
      <c r="J87" s="80">
        <v>5</v>
      </c>
      <c r="K87" s="80">
        <v>21</v>
      </c>
      <c r="L87" s="80">
        <v>8717191222761</v>
      </c>
      <c r="M87" s="80">
        <v>37436</v>
      </c>
      <c r="N87" s="135" t="s">
        <v>16</v>
      </c>
      <c r="O87" s="80" t="s">
        <v>56</v>
      </c>
      <c r="P87" s="75" t="s">
        <v>563</v>
      </c>
    </row>
    <row r="88" spans="1:16" ht="19.5" customHeight="1" x14ac:dyDescent="0.4">
      <c r="A88" s="58" t="s">
        <v>627</v>
      </c>
      <c r="B88" s="58"/>
      <c r="C88" s="96" t="s">
        <v>618</v>
      </c>
      <c r="D88" s="58" t="s">
        <v>562</v>
      </c>
      <c r="E88" s="66" t="str">
        <f>CONCATENATE(G88," ",F88)</f>
        <v>C5 30-40</v>
      </c>
      <c r="F88" s="69" t="s">
        <v>20</v>
      </c>
      <c r="G88" s="58" t="s">
        <v>18</v>
      </c>
      <c r="H88" s="67">
        <v>55</v>
      </c>
      <c r="I88" s="67" t="str">
        <f t="shared" si="5"/>
        <v>4x17</v>
      </c>
      <c r="J88" s="68">
        <v>4</v>
      </c>
      <c r="K88" s="68">
        <v>17</v>
      </c>
      <c r="L88" s="68">
        <v>8717191537957</v>
      </c>
      <c r="M88" s="68">
        <v>37436</v>
      </c>
      <c r="N88" s="134" t="s">
        <v>16</v>
      </c>
      <c r="O88" s="68" t="s">
        <v>56</v>
      </c>
      <c r="P88" s="58" t="s">
        <v>563</v>
      </c>
    </row>
    <row r="89" spans="1:16" ht="19.5" customHeight="1" x14ac:dyDescent="0.4">
      <c r="A89" s="76" t="s">
        <v>499</v>
      </c>
      <c r="B89" s="76"/>
      <c r="C89" s="104" t="s">
        <v>617</v>
      </c>
      <c r="D89" s="76" t="s">
        <v>561</v>
      </c>
      <c r="E89" s="78" t="str">
        <f t="shared" si="3"/>
        <v>20-25 C3</v>
      </c>
      <c r="F89" s="1" t="s">
        <v>14</v>
      </c>
      <c r="G89" s="76" t="s">
        <v>15</v>
      </c>
      <c r="H89" s="79">
        <v>40</v>
      </c>
      <c r="I89" s="79" t="str">
        <f t="shared" ref="I89:I129" si="6">CONCATENATE(J89,"x",K89)</f>
        <v>5x21</v>
      </c>
      <c r="J89" s="80">
        <v>5</v>
      </c>
      <c r="K89" s="80">
        <v>21</v>
      </c>
      <c r="L89" s="80">
        <v>8717191528412</v>
      </c>
      <c r="M89" s="80">
        <v>319353</v>
      </c>
      <c r="N89" s="135" t="s">
        <v>16</v>
      </c>
      <c r="O89" s="80" t="s">
        <v>56</v>
      </c>
      <c r="P89" s="75"/>
    </row>
    <row r="90" spans="1:16" ht="19.5" customHeight="1" x14ac:dyDescent="0.4">
      <c r="A90" s="58" t="s">
        <v>119</v>
      </c>
      <c r="B90" s="58"/>
      <c r="C90" s="103" t="s">
        <v>617</v>
      </c>
      <c r="D90" s="58" t="s">
        <v>120</v>
      </c>
      <c r="E90" s="66" t="str">
        <f>CONCATENATE(G90," ",F90)</f>
        <v>C5 40-50</v>
      </c>
      <c r="F90" s="69" t="s">
        <v>19</v>
      </c>
      <c r="G90" s="58" t="s">
        <v>18</v>
      </c>
      <c r="H90" s="67">
        <v>70</v>
      </c>
      <c r="I90" s="67" t="str">
        <f t="shared" si="6"/>
        <v>3x17</v>
      </c>
      <c r="J90" s="68">
        <v>3</v>
      </c>
      <c r="K90" s="68">
        <v>17</v>
      </c>
      <c r="L90" s="68">
        <v>8717191222716</v>
      </c>
      <c r="M90" s="68">
        <v>37440</v>
      </c>
      <c r="N90" s="134" t="s">
        <v>16</v>
      </c>
      <c r="O90" s="68" t="s">
        <v>56</v>
      </c>
      <c r="P90" s="58"/>
    </row>
    <row r="91" spans="1:16" ht="19.5" customHeight="1" x14ac:dyDescent="0.4">
      <c r="A91" s="76" t="s">
        <v>531</v>
      </c>
      <c r="B91" s="76"/>
      <c r="C91" s="104" t="s">
        <v>617</v>
      </c>
      <c r="D91" s="76" t="s">
        <v>509</v>
      </c>
      <c r="E91" s="78" t="str">
        <f t="shared" si="3"/>
        <v>20-25 C3</v>
      </c>
      <c r="F91" s="1" t="s">
        <v>14</v>
      </c>
      <c r="G91" s="76" t="s">
        <v>15</v>
      </c>
      <c r="H91" s="79">
        <v>35</v>
      </c>
      <c r="I91" s="79" t="str">
        <f t="shared" si="6"/>
        <v>6x21</v>
      </c>
      <c r="J91" s="80">
        <v>6</v>
      </c>
      <c r="K91" s="80">
        <v>21</v>
      </c>
      <c r="L91" s="80">
        <v>8717191535335</v>
      </c>
      <c r="M91" s="80">
        <v>362813</v>
      </c>
      <c r="N91" s="135" t="s">
        <v>16</v>
      </c>
      <c r="O91" s="80" t="s">
        <v>56</v>
      </c>
      <c r="P91" s="75"/>
    </row>
    <row r="92" spans="1:16" ht="19.5" customHeight="1" x14ac:dyDescent="0.4">
      <c r="A92" s="58" t="s">
        <v>121</v>
      </c>
      <c r="B92" s="58"/>
      <c r="C92" s="103" t="s">
        <v>617</v>
      </c>
      <c r="D92" s="58" t="s">
        <v>122</v>
      </c>
      <c r="E92" s="66" t="str">
        <f t="shared" si="3"/>
        <v>30-40 C3</v>
      </c>
      <c r="F92" s="69" t="s">
        <v>20</v>
      </c>
      <c r="G92" s="58" t="s">
        <v>15</v>
      </c>
      <c r="H92" s="67">
        <v>55</v>
      </c>
      <c r="I92" s="67" t="str">
        <f t="shared" si="6"/>
        <v>4x21</v>
      </c>
      <c r="J92" s="68">
        <v>4</v>
      </c>
      <c r="K92" s="68">
        <v>21</v>
      </c>
      <c r="L92" s="68">
        <v>8712044593937</v>
      </c>
      <c r="M92" s="68">
        <v>37445</v>
      </c>
      <c r="N92" s="134" t="s">
        <v>16</v>
      </c>
      <c r="O92" s="68" t="s">
        <v>56</v>
      </c>
      <c r="P92" s="58" t="s">
        <v>540</v>
      </c>
    </row>
    <row r="93" spans="1:16" ht="19.5" customHeight="1" x14ac:dyDescent="0.4">
      <c r="A93" s="76" t="s">
        <v>123</v>
      </c>
      <c r="B93" s="76"/>
      <c r="C93" s="104" t="s">
        <v>617</v>
      </c>
      <c r="D93" s="76" t="s">
        <v>124</v>
      </c>
      <c r="E93" s="78" t="str">
        <f>CONCATENATE(G93," ",F93)</f>
        <v>C5 80-100</v>
      </c>
      <c r="F93" s="1" t="s">
        <v>44</v>
      </c>
      <c r="G93" s="76" t="s">
        <v>18</v>
      </c>
      <c r="H93" s="79">
        <v>120</v>
      </c>
      <c r="I93" s="79" t="str">
        <f t="shared" si="6"/>
        <v>2x17</v>
      </c>
      <c r="J93" s="80">
        <v>2</v>
      </c>
      <c r="K93" s="80">
        <v>17</v>
      </c>
      <c r="L93" s="80">
        <v>8717191528474</v>
      </c>
      <c r="M93" s="80">
        <v>363536</v>
      </c>
      <c r="N93" s="135" t="s">
        <v>16</v>
      </c>
      <c r="O93" s="80" t="s">
        <v>56</v>
      </c>
      <c r="P93" s="75"/>
    </row>
    <row r="94" spans="1:16" ht="19.5" customHeight="1" x14ac:dyDescent="0.4">
      <c r="A94" s="58" t="s">
        <v>125</v>
      </c>
      <c r="B94" s="58"/>
      <c r="C94" s="96" t="s">
        <v>618</v>
      </c>
      <c r="D94" s="58" t="s">
        <v>551</v>
      </c>
      <c r="E94" s="66" t="str">
        <f t="shared" si="3"/>
        <v>50-60 C3</v>
      </c>
      <c r="F94" s="69" t="s">
        <v>29</v>
      </c>
      <c r="G94" s="58" t="s">
        <v>15</v>
      </c>
      <c r="H94" s="67">
        <v>75</v>
      </c>
      <c r="I94" s="67" t="str">
        <f t="shared" si="6"/>
        <v>3x21</v>
      </c>
      <c r="J94" s="68">
        <v>3</v>
      </c>
      <c r="K94" s="68">
        <v>21</v>
      </c>
      <c r="L94" s="68">
        <v>8717191531306</v>
      </c>
      <c r="M94" s="68">
        <v>365995</v>
      </c>
      <c r="N94" s="134" t="s">
        <v>16</v>
      </c>
      <c r="O94" s="68" t="s">
        <v>56</v>
      </c>
      <c r="P94" s="58" t="s">
        <v>700</v>
      </c>
    </row>
    <row r="95" spans="1:16" ht="19.5" customHeight="1" x14ac:dyDescent="0.4">
      <c r="A95" s="76" t="s">
        <v>625</v>
      </c>
      <c r="B95" s="76"/>
      <c r="C95" s="104" t="s">
        <v>617</v>
      </c>
      <c r="D95" s="76" t="s">
        <v>551</v>
      </c>
      <c r="E95" s="78" t="str">
        <f>CONCATENATE(G95," ",F95)</f>
        <v>C5 60-80</v>
      </c>
      <c r="F95" s="1" t="s">
        <v>31</v>
      </c>
      <c r="G95" s="76" t="s">
        <v>18</v>
      </c>
      <c r="H95" s="79">
        <v>95</v>
      </c>
      <c r="I95" s="79" t="str">
        <f t="shared" si="6"/>
        <v>2x17</v>
      </c>
      <c r="J95" s="80">
        <v>2</v>
      </c>
      <c r="K95" s="80">
        <v>17</v>
      </c>
      <c r="L95" s="80">
        <v>8717191537865</v>
      </c>
      <c r="M95" s="80">
        <v>365995</v>
      </c>
      <c r="N95" s="135" t="s">
        <v>16</v>
      </c>
      <c r="O95" s="80" t="s">
        <v>56</v>
      </c>
      <c r="P95" s="75"/>
    </row>
    <row r="96" spans="1:16" ht="19.5" customHeight="1" x14ac:dyDescent="0.4">
      <c r="A96" s="58" t="s">
        <v>126</v>
      </c>
      <c r="B96" s="58"/>
      <c r="C96" s="103" t="s">
        <v>617</v>
      </c>
      <c r="D96" s="58" t="s">
        <v>127</v>
      </c>
      <c r="E96" s="66" t="str">
        <f t="shared" si="3"/>
        <v>25-30 C3</v>
      </c>
      <c r="F96" s="69" t="s">
        <v>17</v>
      </c>
      <c r="G96" s="58" t="s">
        <v>15</v>
      </c>
      <c r="H96" s="67">
        <v>40</v>
      </c>
      <c r="I96" s="67" t="str">
        <f t="shared" si="6"/>
        <v>5x21</v>
      </c>
      <c r="J96" s="68">
        <v>5</v>
      </c>
      <c r="K96" s="68">
        <v>21</v>
      </c>
      <c r="L96" s="68">
        <v>8717191463232</v>
      </c>
      <c r="M96" s="68">
        <v>51579</v>
      </c>
      <c r="N96" s="134" t="s">
        <v>16</v>
      </c>
      <c r="O96" s="68" t="s">
        <v>56</v>
      </c>
      <c r="P96" s="58"/>
    </row>
    <row r="97" spans="1:17" s="57" customFormat="1" ht="19.5" customHeight="1" x14ac:dyDescent="0.4">
      <c r="A97" s="76" t="s">
        <v>518</v>
      </c>
      <c r="B97" s="76"/>
      <c r="C97" s="104" t="s">
        <v>617</v>
      </c>
      <c r="D97" s="76" t="s">
        <v>127</v>
      </c>
      <c r="E97" s="78" t="str">
        <f>CONCATENATE(G97," ",F97)</f>
        <v>C5 30-40</v>
      </c>
      <c r="F97" s="1" t="s">
        <v>20</v>
      </c>
      <c r="G97" s="76" t="s">
        <v>18</v>
      </c>
      <c r="H97" s="79">
        <v>40</v>
      </c>
      <c r="I97" s="79" t="str">
        <f t="shared" si="6"/>
        <v>5x17</v>
      </c>
      <c r="J97" s="80">
        <v>5</v>
      </c>
      <c r="K97" s="80">
        <v>17</v>
      </c>
      <c r="L97" s="80">
        <v>8717191535359</v>
      </c>
      <c r="M97" s="80">
        <v>51579</v>
      </c>
      <c r="N97" s="135" t="s">
        <v>16</v>
      </c>
      <c r="O97" s="80" t="s">
        <v>56</v>
      </c>
      <c r="P97" s="75"/>
      <c r="Q97" s="121"/>
    </row>
    <row r="98" spans="1:17" ht="19.5" customHeight="1" x14ac:dyDescent="0.4">
      <c r="A98" s="58" t="s">
        <v>128</v>
      </c>
      <c r="B98" s="58"/>
      <c r="C98" s="96" t="s">
        <v>618</v>
      </c>
      <c r="D98" s="58" t="s">
        <v>129</v>
      </c>
      <c r="E98" s="66" t="str">
        <f t="shared" si="3"/>
        <v>20-25 C3</v>
      </c>
      <c r="F98" s="69" t="s">
        <v>14</v>
      </c>
      <c r="G98" s="58" t="s">
        <v>15</v>
      </c>
      <c r="H98" s="67">
        <v>40</v>
      </c>
      <c r="I98" s="67" t="str">
        <f t="shared" si="6"/>
        <v>5x21</v>
      </c>
      <c r="J98" s="68">
        <v>5</v>
      </c>
      <c r="K98" s="68">
        <v>21</v>
      </c>
      <c r="L98" s="68">
        <v>8717191531894</v>
      </c>
      <c r="M98" s="68">
        <v>366296</v>
      </c>
      <c r="N98" s="134" t="s">
        <v>16</v>
      </c>
      <c r="O98" s="68" t="s">
        <v>56</v>
      </c>
      <c r="P98" s="58"/>
    </row>
    <row r="99" spans="1:17" ht="19.5" customHeight="1" x14ac:dyDescent="0.4">
      <c r="A99" s="76" t="s">
        <v>130</v>
      </c>
      <c r="B99" s="76"/>
      <c r="C99" s="104" t="s">
        <v>617</v>
      </c>
      <c r="D99" s="76" t="s">
        <v>131</v>
      </c>
      <c r="E99" s="78" t="str">
        <f t="shared" si="3"/>
        <v>25-30 C3</v>
      </c>
      <c r="F99" s="1" t="s">
        <v>17</v>
      </c>
      <c r="G99" s="76" t="s">
        <v>15</v>
      </c>
      <c r="H99" s="79">
        <v>45</v>
      </c>
      <c r="I99" s="79" t="str">
        <f t="shared" si="6"/>
        <v>5x21</v>
      </c>
      <c r="J99" s="80">
        <v>5</v>
      </c>
      <c r="K99" s="80">
        <v>21</v>
      </c>
      <c r="L99" s="80">
        <v>8712044902319</v>
      </c>
      <c r="M99" s="80">
        <v>37449</v>
      </c>
      <c r="N99" s="135" t="s">
        <v>16</v>
      </c>
      <c r="O99" s="80" t="s">
        <v>56</v>
      </c>
      <c r="P99" s="75"/>
    </row>
    <row r="100" spans="1:17" ht="19.5" customHeight="1" x14ac:dyDescent="0.4">
      <c r="A100" s="58" t="s">
        <v>132</v>
      </c>
      <c r="B100" s="58"/>
      <c r="C100" s="103" t="s">
        <v>617</v>
      </c>
      <c r="D100" s="58" t="s">
        <v>133</v>
      </c>
      <c r="E100" s="66" t="str">
        <f t="shared" si="3"/>
        <v>40-50 C3</v>
      </c>
      <c r="F100" s="69" t="s">
        <v>19</v>
      </c>
      <c r="G100" s="58" t="s">
        <v>15</v>
      </c>
      <c r="H100" s="67">
        <v>90</v>
      </c>
      <c r="I100" s="67" t="str">
        <f t="shared" si="6"/>
        <v>2x21</v>
      </c>
      <c r="J100" s="68">
        <v>2</v>
      </c>
      <c r="K100" s="68">
        <v>21</v>
      </c>
      <c r="L100" s="68">
        <v>8716123127853</v>
      </c>
      <c r="M100" s="68">
        <v>37455</v>
      </c>
      <c r="N100" s="134" t="s">
        <v>16</v>
      </c>
      <c r="O100" s="68" t="s">
        <v>56</v>
      </c>
      <c r="P100" s="58" t="s">
        <v>700</v>
      </c>
    </row>
    <row r="101" spans="1:17" ht="19.5" customHeight="1" x14ac:dyDescent="0.4">
      <c r="A101" s="76" t="s">
        <v>134</v>
      </c>
      <c r="B101" s="76"/>
      <c r="C101" s="104" t="s">
        <v>617</v>
      </c>
      <c r="D101" s="76" t="s">
        <v>133</v>
      </c>
      <c r="E101" s="78" t="str">
        <f t="shared" ref="E101:E102" si="7">CONCATENATE(G101," ",F101)</f>
        <v>C5 80-100</v>
      </c>
      <c r="F101" s="1" t="s">
        <v>44</v>
      </c>
      <c r="G101" s="76" t="s">
        <v>18</v>
      </c>
      <c r="H101" s="79">
        <v>120</v>
      </c>
      <c r="I101" s="79" t="str">
        <f t="shared" si="6"/>
        <v>2x17</v>
      </c>
      <c r="J101" s="80">
        <v>2</v>
      </c>
      <c r="K101" s="80">
        <v>17</v>
      </c>
      <c r="L101" s="80">
        <v>8717191402262</v>
      </c>
      <c r="M101" s="80">
        <v>37455</v>
      </c>
      <c r="N101" s="135" t="s">
        <v>16</v>
      </c>
      <c r="O101" s="80" t="s">
        <v>56</v>
      </c>
      <c r="P101" s="75"/>
    </row>
    <row r="102" spans="1:17" ht="19.5" customHeight="1" x14ac:dyDescent="0.4">
      <c r="A102" s="58" t="s">
        <v>522</v>
      </c>
      <c r="B102" s="58"/>
      <c r="C102" s="103" t="s">
        <v>617</v>
      </c>
      <c r="D102" s="58" t="s">
        <v>135</v>
      </c>
      <c r="E102" s="66" t="str">
        <f t="shared" si="7"/>
        <v>C5 60-80</v>
      </c>
      <c r="F102" s="69" t="s">
        <v>31</v>
      </c>
      <c r="G102" s="58" t="s">
        <v>18</v>
      </c>
      <c r="H102" s="67">
        <v>75</v>
      </c>
      <c r="I102" s="67" t="str">
        <f t="shared" si="6"/>
        <v>2x17</v>
      </c>
      <c r="J102" s="68">
        <v>2</v>
      </c>
      <c r="K102" s="68">
        <v>17</v>
      </c>
      <c r="L102" s="68">
        <v>8717191535366</v>
      </c>
      <c r="M102" s="68">
        <v>37456</v>
      </c>
      <c r="N102" s="134" t="s">
        <v>16</v>
      </c>
      <c r="O102" s="68" t="s">
        <v>56</v>
      </c>
      <c r="P102" s="58"/>
    </row>
    <row r="103" spans="1:17" ht="19.5" customHeight="1" x14ac:dyDescent="0.4">
      <c r="A103" s="76" t="s">
        <v>570</v>
      </c>
      <c r="B103" s="76"/>
      <c r="C103" s="104" t="s">
        <v>722</v>
      </c>
      <c r="D103" s="76" t="s">
        <v>539</v>
      </c>
      <c r="E103" s="78" t="str">
        <f t="shared" si="3"/>
        <v>20-25 C3</v>
      </c>
      <c r="F103" s="1" t="s">
        <v>14</v>
      </c>
      <c r="G103" s="76" t="s">
        <v>15</v>
      </c>
      <c r="H103" s="79">
        <v>35</v>
      </c>
      <c r="I103" s="79" t="str">
        <f t="shared" si="6"/>
        <v>6x21</v>
      </c>
      <c r="J103" s="80">
        <v>6</v>
      </c>
      <c r="K103" s="80">
        <v>21</v>
      </c>
      <c r="L103" s="80">
        <v>8717191530118</v>
      </c>
      <c r="M103" s="80">
        <v>364895</v>
      </c>
      <c r="N103" s="135" t="s">
        <v>16</v>
      </c>
      <c r="O103" s="80" t="s">
        <v>56</v>
      </c>
      <c r="P103" s="75"/>
    </row>
    <row r="104" spans="1:17" ht="19.5" customHeight="1" x14ac:dyDescent="0.4">
      <c r="A104" s="58" t="s">
        <v>136</v>
      </c>
      <c r="B104" s="58"/>
      <c r="C104" s="96" t="s">
        <v>618</v>
      </c>
      <c r="D104" s="58" t="s">
        <v>137</v>
      </c>
      <c r="E104" s="66" t="str">
        <f t="shared" si="3"/>
        <v>15-20 C3</v>
      </c>
      <c r="F104" s="69" t="s">
        <v>83</v>
      </c>
      <c r="G104" s="58" t="s">
        <v>15</v>
      </c>
      <c r="H104" s="67">
        <v>35</v>
      </c>
      <c r="I104" s="67" t="str">
        <f t="shared" si="6"/>
        <v>6x21</v>
      </c>
      <c r="J104" s="68">
        <v>6</v>
      </c>
      <c r="K104" s="68">
        <v>21</v>
      </c>
      <c r="L104" s="68">
        <v>8717191528481</v>
      </c>
      <c r="M104" s="68">
        <v>362635</v>
      </c>
      <c r="N104" s="134" t="s">
        <v>16</v>
      </c>
      <c r="O104" s="68" t="s">
        <v>56</v>
      </c>
      <c r="P104" s="58"/>
    </row>
    <row r="105" spans="1:17" ht="19.5" customHeight="1" x14ac:dyDescent="0.4">
      <c r="A105" s="76" t="s">
        <v>138</v>
      </c>
      <c r="B105" s="76"/>
      <c r="C105" s="104" t="s">
        <v>617</v>
      </c>
      <c r="D105" s="76" t="s">
        <v>139</v>
      </c>
      <c r="E105" s="78" t="str">
        <f t="shared" si="3"/>
        <v>20-25 C3</v>
      </c>
      <c r="F105" s="1" t="s">
        <v>14</v>
      </c>
      <c r="G105" s="76" t="s">
        <v>15</v>
      </c>
      <c r="H105" s="79">
        <v>35</v>
      </c>
      <c r="I105" s="79" t="str">
        <f t="shared" si="6"/>
        <v>5x21</v>
      </c>
      <c r="J105" s="80">
        <v>5</v>
      </c>
      <c r="K105" s="80">
        <v>21</v>
      </c>
      <c r="L105" s="80">
        <v>8712044594569</v>
      </c>
      <c r="M105" s="80">
        <v>37459</v>
      </c>
      <c r="N105" s="135" t="s">
        <v>16</v>
      </c>
      <c r="O105" s="80" t="s">
        <v>56</v>
      </c>
      <c r="P105" s="75"/>
    </row>
    <row r="106" spans="1:17" ht="19.5" customHeight="1" x14ac:dyDescent="0.4">
      <c r="A106" s="58" t="s">
        <v>140</v>
      </c>
      <c r="B106" s="58"/>
      <c r="C106" s="103" t="s">
        <v>722</v>
      </c>
      <c r="D106" s="58" t="s">
        <v>141</v>
      </c>
      <c r="E106" s="66" t="str">
        <f t="shared" si="3"/>
        <v>20-25 C3</v>
      </c>
      <c r="F106" s="69" t="s">
        <v>14</v>
      </c>
      <c r="G106" s="58" t="s">
        <v>15</v>
      </c>
      <c r="H106" s="67">
        <v>40</v>
      </c>
      <c r="I106" s="67" t="str">
        <f t="shared" si="6"/>
        <v>5x21</v>
      </c>
      <c r="J106" s="68">
        <v>5</v>
      </c>
      <c r="K106" s="68">
        <v>21</v>
      </c>
      <c r="L106" s="68">
        <v>8717191222921</v>
      </c>
      <c r="M106" s="68">
        <v>51994</v>
      </c>
      <c r="N106" s="134" t="s">
        <v>16</v>
      </c>
      <c r="O106" s="68" t="s">
        <v>56</v>
      </c>
      <c r="P106" s="58"/>
    </row>
    <row r="107" spans="1:17" ht="19.5" customHeight="1" x14ac:dyDescent="0.4">
      <c r="A107" s="76" t="s">
        <v>142</v>
      </c>
      <c r="B107" s="76"/>
      <c r="C107" s="97" t="s">
        <v>618</v>
      </c>
      <c r="D107" s="76" t="s">
        <v>143</v>
      </c>
      <c r="E107" s="78" t="str">
        <f t="shared" si="3"/>
        <v>20-25 C3</v>
      </c>
      <c r="F107" s="1" t="s">
        <v>14</v>
      </c>
      <c r="G107" s="76" t="s">
        <v>15</v>
      </c>
      <c r="H107" s="79">
        <v>40</v>
      </c>
      <c r="I107" s="79" t="str">
        <f t="shared" si="6"/>
        <v>5x21</v>
      </c>
      <c r="J107" s="80">
        <v>5</v>
      </c>
      <c r="K107" s="80">
        <v>21</v>
      </c>
      <c r="L107" s="80">
        <v>8717191222938</v>
      </c>
      <c r="M107" s="80">
        <v>37440</v>
      </c>
      <c r="N107" s="135" t="s">
        <v>16</v>
      </c>
      <c r="O107" s="80" t="s">
        <v>56</v>
      </c>
      <c r="P107" s="75"/>
    </row>
    <row r="108" spans="1:17" ht="19.5" customHeight="1" x14ac:dyDescent="0.4">
      <c r="A108" s="58" t="s">
        <v>486</v>
      </c>
      <c r="B108" s="58"/>
      <c r="C108" s="96" t="s">
        <v>618</v>
      </c>
      <c r="D108" s="58" t="s">
        <v>144</v>
      </c>
      <c r="E108" s="66" t="str">
        <f t="shared" si="3"/>
        <v>40-50 C3</v>
      </c>
      <c r="F108" s="69" t="s">
        <v>19</v>
      </c>
      <c r="G108" s="58" t="s">
        <v>15</v>
      </c>
      <c r="H108" s="67">
        <v>75</v>
      </c>
      <c r="I108" s="67" t="str">
        <f t="shared" si="6"/>
        <v>3x21</v>
      </c>
      <c r="J108" s="68">
        <v>3</v>
      </c>
      <c r="K108" s="68">
        <v>21</v>
      </c>
      <c r="L108" s="68">
        <v>8712044841885</v>
      </c>
      <c r="M108" s="68">
        <v>37468</v>
      </c>
      <c r="N108" s="134" t="s">
        <v>16</v>
      </c>
      <c r="O108" s="68" t="s">
        <v>39</v>
      </c>
      <c r="P108" s="58"/>
    </row>
    <row r="109" spans="1:17" ht="19.5" customHeight="1" x14ac:dyDescent="0.4">
      <c r="A109" s="76" t="s">
        <v>523</v>
      </c>
      <c r="B109" s="76"/>
      <c r="C109" s="104" t="s">
        <v>617</v>
      </c>
      <c r="D109" s="76" t="s">
        <v>145</v>
      </c>
      <c r="E109" s="78" t="s">
        <v>582</v>
      </c>
      <c r="F109" s="1" t="s">
        <v>29</v>
      </c>
      <c r="G109" s="76" t="s">
        <v>15</v>
      </c>
      <c r="H109" s="79">
        <v>75</v>
      </c>
      <c r="I109" s="79" t="s">
        <v>585</v>
      </c>
      <c r="J109" s="80">
        <v>2</v>
      </c>
      <c r="K109" s="80">
        <v>17</v>
      </c>
      <c r="L109" s="80">
        <v>8717191420990</v>
      </c>
      <c r="M109" s="80">
        <v>37484</v>
      </c>
      <c r="N109" s="135" t="s">
        <v>16</v>
      </c>
      <c r="O109" s="80">
        <v>8</v>
      </c>
      <c r="P109" s="75"/>
    </row>
    <row r="110" spans="1:17" ht="19.5" customHeight="1" x14ac:dyDescent="0.4">
      <c r="A110" s="58" t="s">
        <v>487</v>
      </c>
      <c r="B110" s="58"/>
      <c r="C110" s="96" t="s">
        <v>618</v>
      </c>
      <c r="D110" s="58" t="s">
        <v>146</v>
      </c>
      <c r="E110" s="66" t="str">
        <f t="shared" si="3"/>
        <v>40-50 C3</v>
      </c>
      <c r="F110" s="69" t="s">
        <v>19</v>
      </c>
      <c r="G110" s="58" t="s">
        <v>15</v>
      </c>
      <c r="H110" s="67">
        <v>55</v>
      </c>
      <c r="I110" s="67" t="str">
        <f t="shared" si="6"/>
        <v>3x21</v>
      </c>
      <c r="J110" s="68">
        <v>3</v>
      </c>
      <c r="K110" s="68">
        <v>21</v>
      </c>
      <c r="L110" s="68">
        <v>8717191421690</v>
      </c>
      <c r="M110" s="68">
        <v>51997</v>
      </c>
      <c r="N110" s="134" t="s">
        <v>16</v>
      </c>
      <c r="O110" s="68">
        <v>8</v>
      </c>
      <c r="P110" s="58"/>
    </row>
    <row r="111" spans="1:17" ht="19.5" customHeight="1" x14ac:dyDescent="0.4">
      <c r="A111" s="76" t="s">
        <v>488</v>
      </c>
      <c r="B111" s="76"/>
      <c r="C111" s="104" t="s">
        <v>617</v>
      </c>
      <c r="D111" s="76" t="s">
        <v>147</v>
      </c>
      <c r="E111" s="78" t="str">
        <f t="shared" si="3"/>
        <v>50-60 C3</v>
      </c>
      <c r="F111" s="1" t="s">
        <v>29</v>
      </c>
      <c r="G111" s="76" t="s">
        <v>15</v>
      </c>
      <c r="H111" s="79">
        <v>75</v>
      </c>
      <c r="I111" s="79" t="str">
        <f t="shared" si="6"/>
        <v>2x21</v>
      </c>
      <c r="J111" s="80">
        <v>2</v>
      </c>
      <c r="K111" s="80">
        <v>21</v>
      </c>
      <c r="L111" s="80">
        <v>8712044596860</v>
      </c>
      <c r="M111" s="80">
        <v>37512</v>
      </c>
      <c r="N111" s="135" t="s">
        <v>16</v>
      </c>
      <c r="O111" s="80" t="s">
        <v>148</v>
      </c>
      <c r="P111" s="75"/>
    </row>
    <row r="112" spans="1:17" ht="19.5" customHeight="1" x14ac:dyDescent="0.4">
      <c r="A112" s="58" t="s">
        <v>571</v>
      </c>
      <c r="B112" s="58"/>
      <c r="C112" s="103" t="s">
        <v>617</v>
      </c>
      <c r="D112" s="58" t="s">
        <v>147</v>
      </c>
      <c r="E112" s="66" t="str">
        <f>CONCATENATE(G112," ",F112)</f>
        <v>C5 80-100</v>
      </c>
      <c r="F112" s="69" t="s">
        <v>44</v>
      </c>
      <c r="G112" s="58" t="s">
        <v>18</v>
      </c>
      <c r="H112" s="67">
        <v>90</v>
      </c>
      <c r="I112" s="67" t="str">
        <f t="shared" si="6"/>
        <v>2x17</v>
      </c>
      <c r="J112" s="68">
        <v>2</v>
      </c>
      <c r="K112" s="68">
        <v>17</v>
      </c>
      <c r="L112" s="68">
        <v>8712044597225</v>
      </c>
      <c r="M112" s="68">
        <v>37512</v>
      </c>
      <c r="N112" s="134" t="s">
        <v>16</v>
      </c>
      <c r="O112" s="68" t="s">
        <v>148</v>
      </c>
      <c r="P112" s="58" t="s">
        <v>563</v>
      </c>
    </row>
    <row r="113" spans="1:16" ht="19.5" customHeight="1" x14ac:dyDescent="0.4">
      <c r="A113" s="76" t="s">
        <v>149</v>
      </c>
      <c r="B113" s="76"/>
      <c r="C113" s="104" t="s">
        <v>617</v>
      </c>
      <c r="D113" s="76" t="s">
        <v>150</v>
      </c>
      <c r="E113" s="78" t="str">
        <f t="shared" si="3"/>
        <v>20-25 C3</v>
      </c>
      <c r="F113" s="1" t="s">
        <v>14</v>
      </c>
      <c r="G113" s="76" t="s">
        <v>15</v>
      </c>
      <c r="H113" s="79">
        <v>35</v>
      </c>
      <c r="I113" s="79" t="str">
        <f t="shared" si="6"/>
        <v>6x21</v>
      </c>
      <c r="J113" s="80">
        <v>6</v>
      </c>
      <c r="K113" s="80">
        <v>21</v>
      </c>
      <c r="L113" s="80">
        <v>8712044603261</v>
      </c>
      <c r="M113" s="80">
        <v>37636</v>
      </c>
      <c r="N113" s="135" t="s">
        <v>16</v>
      </c>
      <c r="O113" s="80">
        <v>4</v>
      </c>
      <c r="P113" s="75"/>
    </row>
    <row r="114" spans="1:16" ht="19.5" customHeight="1" x14ac:dyDescent="0.4">
      <c r="A114" s="58" t="s">
        <v>151</v>
      </c>
      <c r="B114" s="58"/>
      <c r="C114" s="103" t="s">
        <v>617</v>
      </c>
      <c r="D114" s="58" t="s">
        <v>152</v>
      </c>
      <c r="E114" s="66" t="str">
        <f t="shared" si="3"/>
        <v>30-40 C3</v>
      </c>
      <c r="F114" s="69" t="s">
        <v>20</v>
      </c>
      <c r="G114" s="58" t="s">
        <v>15</v>
      </c>
      <c r="H114" s="67">
        <v>45</v>
      </c>
      <c r="I114" s="67" t="str">
        <f t="shared" si="6"/>
        <v>4x21</v>
      </c>
      <c r="J114" s="68">
        <v>4</v>
      </c>
      <c r="K114" s="68">
        <v>21</v>
      </c>
      <c r="L114" s="68">
        <v>8712044841892</v>
      </c>
      <c r="M114" s="68">
        <v>37529</v>
      </c>
      <c r="N114" s="134" t="s">
        <v>16</v>
      </c>
      <c r="O114" s="68" t="s">
        <v>148</v>
      </c>
      <c r="P114" s="58"/>
    </row>
    <row r="115" spans="1:16" ht="19.5" customHeight="1" x14ac:dyDescent="0.4">
      <c r="A115" s="76" t="s">
        <v>153</v>
      </c>
      <c r="B115" s="76"/>
      <c r="C115" s="104" t="s">
        <v>617</v>
      </c>
      <c r="D115" s="76" t="s">
        <v>152</v>
      </c>
      <c r="E115" s="78" t="str">
        <f>CONCATENATE(G115," ",F115)</f>
        <v>C5 40-50</v>
      </c>
      <c r="F115" s="1" t="s">
        <v>19</v>
      </c>
      <c r="G115" s="76" t="s">
        <v>18</v>
      </c>
      <c r="H115" s="79">
        <v>60</v>
      </c>
      <c r="I115" s="79" t="str">
        <f t="shared" si="6"/>
        <v>4x17</v>
      </c>
      <c r="J115" s="80">
        <v>4</v>
      </c>
      <c r="K115" s="80">
        <v>17</v>
      </c>
      <c r="L115" s="80">
        <v>8712044839493</v>
      </c>
      <c r="M115" s="80">
        <v>37529</v>
      </c>
      <c r="N115" s="135" t="s">
        <v>16</v>
      </c>
      <c r="O115" s="80" t="s">
        <v>148</v>
      </c>
      <c r="P115" s="75"/>
    </row>
    <row r="116" spans="1:16" ht="19.5" customHeight="1" x14ac:dyDescent="0.4">
      <c r="A116" s="58" t="s">
        <v>154</v>
      </c>
      <c r="B116" s="58"/>
      <c r="C116" s="96" t="s">
        <v>618</v>
      </c>
      <c r="D116" s="58" t="s">
        <v>155</v>
      </c>
      <c r="E116" s="66" t="str">
        <f t="shared" si="3"/>
        <v>40-50 C3</v>
      </c>
      <c r="F116" s="69" t="s">
        <v>19</v>
      </c>
      <c r="G116" s="58" t="s">
        <v>15</v>
      </c>
      <c r="H116" s="67">
        <v>65</v>
      </c>
      <c r="I116" s="67" t="str">
        <f t="shared" si="6"/>
        <v>3x21</v>
      </c>
      <c r="J116" s="68">
        <v>3</v>
      </c>
      <c r="K116" s="68">
        <v>21</v>
      </c>
      <c r="L116" s="68">
        <v>8712044841908</v>
      </c>
      <c r="M116" s="68">
        <v>37547</v>
      </c>
      <c r="N116" s="134" t="s">
        <v>16</v>
      </c>
      <c r="O116" s="68" t="s">
        <v>148</v>
      </c>
      <c r="P116" s="58"/>
    </row>
    <row r="117" spans="1:16" ht="19.5" customHeight="1" x14ac:dyDescent="0.4">
      <c r="A117" s="76" t="s">
        <v>156</v>
      </c>
      <c r="B117" s="76"/>
      <c r="C117" s="104" t="s">
        <v>722</v>
      </c>
      <c r="D117" s="76" t="s">
        <v>155</v>
      </c>
      <c r="E117" s="78" t="str">
        <f>CONCATENATE(G117," ",F117)</f>
        <v>C5 50-60</v>
      </c>
      <c r="F117" s="1" t="s">
        <v>29</v>
      </c>
      <c r="G117" s="76" t="s">
        <v>18</v>
      </c>
      <c r="H117" s="79">
        <v>80</v>
      </c>
      <c r="I117" s="79" t="str">
        <f t="shared" si="6"/>
        <v>3x17</v>
      </c>
      <c r="J117" s="80">
        <v>3</v>
      </c>
      <c r="K117" s="80">
        <v>17</v>
      </c>
      <c r="L117" s="80">
        <v>8716123127945</v>
      </c>
      <c r="M117" s="80">
        <v>37547</v>
      </c>
      <c r="N117" s="135" t="s">
        <v>16</v>
      </c>
      <c r="O117" s="80" t="s">
        <v>148</v>
      </c>
      <c r="P117" s="75"/>
    </row>
    <row r="118" spans="1:16" ht="19.5" customHeight="1" x14ac:dyDescent="0.4">
      <c r="A118" s="58" t="s">
        <v>157</v>
      </c>
      <c r="B118" s="58"/>
      <c r="C118" s="103" t="s">
        <v>722</v>
      </c>
      <c r="D118" s="58" t="s">
        <v>155</v>
      </c>
      <c r="E118" s="66" t="str">
        <f t="shared" si="3"/>
        <v>60-80 C7,5</v>
      </c>
      <c r="F118" s="69" t="s">
        <v>31</v>
      </c>
      <c r="G118" s="58" t="s">
        <v>45</v>
      </c>
      <c r="H118" s="67">
        <v>95</v>
      </c>
      <c r="I118" s="67" t="str">
        <f t="shared" si="6"/>
        <v>2x11</v>
      </c>
      <c r="J118" s="68">
        <v>2</v>
      </c>
      <c r="K118" s="68">
        <v>11</v>
      </c>
      <c r="L118" s="68">
        <v>8717191510769</v>
      </c>
      <c r="M118" s="68">
        <v>37547</v>
      </c>
      <c r="N118" s="134" t="s">
        <v>16</v>
      </c>
      <c r="O118" s="68" t="s">
        <v>148</v>
      </c>
      <c r="P118" s="58" t="s">
        <v>547</v>
      </c>
    </row>
    <row r="119" spans="1:16" ht="19.5" customHeight="1" x14ac:dyDescent="0.4">
      <c r="A119" s="76" t="s">
        <v>624</v>
      </c>
      <c r="B119" s="76"/>
      <c r="C119" s="104" t="s">
        <v>617</v>
      </c>
      <c r="D119" s="76" t="s">
        <v>685</v>
      </c>
      <c r="E119" s="78" t="str">
        <f t="shared" si="3"/>
        <v>125-150 C15</v>
      </c>
      <c r="F119" s="1" t="s">
        <v>413</v>
      </c>
      <c r="G119" s="76" t="s">
        <v>414</v>
      </c>
      <c r="H119" s="79">
        <v>180</v>
      </c>
      <c r="I119" s="79" t="str">
        <f t="shared" si="6"/>
        <v>1x12</v>
      </c>
      <c r="J119" s="80">
        <v>1</v>
      </c>
      <c r="K119" s="80">
        <v>12</v>
      </c>
      <c r="L119" s="80"/>
      <c r="M119" s="80">
        <v>37526</v>
      </c>
      <c r="N119" s="135" t="s">
        <v>16</v>
      </c>
      <c r="O119" s="80" t="s">
        <v>148</v>
      </c>
      <c r="P119" s="75"/>
    </row>
    <row r="120" spans="1:16" ht="19.5" customHeight="1" x14ac:dyDescent="0.4">
      <c r="A120" s="58" t="s">
        <v>158</v>
      </c>
      <c r="B120" s="58"/>
      <c r="C120" s="96" t="s">
        <v>618</v>
      </c>
      <c r="D120" s="58" t="s">
        <v>159</v>
      </c>
      <c r="E120" s="66" t="str">
        <f t="shared" si="3"/>
        <v>30-40 C3</v>
      </c>
      <c r="F120" s="69" t="s">
        <v>20</v>
      </c>
      <c r="G120" s="58" t="s">
        <v>15</v>
      </c>
      <c r="H120" s="67">
        <v>55</v>
      </c>
      <c r="I120" s="67" t="str">
        <f t="shared" si="6"/>
        <v>4x21</v>
      </c>
      <c r="J120" s="68">
        <v>4</v>
      </c>
      <c r="K120" s="68">
        <v>21</v>
      </c>
      <c r="L120" s="68">
        <v>8712044841915</v>
      </c>
      <c r="M120" s="68">
        <v>37557</v>
      </c>
      <c r="N120" s="134" t="s">
        <v>16</v>
      </c>
      <c r="O120" s="68">
        <v>3</v>
      </c>
      <c r="P120" s="58"/>
    </row>
    <row r="121" spans="1:16" ht="19.5" customHeight="1" x14ac:dyDescent="0.4">
      <c r="A121" s="76" t="s">
        <v>160</v>
      </c>
      <c r="B121" s="76"/>
      <c r="C121" s="104" t="s">
        <v>617</v>
      </c>
      <c r="D121" s="76" t="s">
        <v>161</v>
      </c>
      <c r="E121" s="78" t="str">
        <f t="shared" si="3"/>
        <v>30-40 C3</v>
      </c>
      <c r="F121" s="1" t="s">
        <v>20</v>
      </c>
      <c r="G121" s="76" t="s">
        <v>15</v>
      </c>
      <c r="H121" s="79">
        <v>30</v>
      </c>
      <c r="I121" s="79" t="str">
        <f t="shared" si="6"/>
        <v>7x21</v>
      </c>
      <c r="J121" s="80">
        <v>7</v>
      </c>
      <c r="K121" s="80">
        <v>21</v>
      </c>
      <c r="L121" s="80">
        <v>8712044902326</v>
      </c>
      <c r="M121" s="80">
        <v>37567</v>
      </c>
      <c r="N121" s="135" t="s">
        <v>16</v>
      </c>
      <c r="O121" s="80">
        <v>3</v>
      </c>
      <c r="P121" s="75"/>
    </row>
    <row r="122" spans="1:16" ht="19.5" customHeight="1" x14ac:dyDescent="0.4">
      <c r="A122" s="58" t="s">
        <v>162</v>
      </c>
      <c r="B122" s="58"/>
      <c r="C122" s="96" t="s">
        <v>618</v>
      </c>
      <c r="D122" s="58" t="s">
        <v>161</v>
      </c>
      <c r="E122" s="66" t="str">
        <f>CONCATENATE(G122," ",F122)</f>
        <v>C5 40-50</v>
      </c>
      <c r="F122" s="69" t="s">
        <v>19</v>
      </c>
      <c r="G122" s="58" t="s">
        <v>18</v>
      </c>
      <c r="H122" s="67">
        <v>30</v>
      </c>
      <c r="I122" s="67" t="str">
        <f t="shared" si="6"/>
        <v>6x17</v>
      </c>
      <c r="J122" s="68">
        <v>6</v>
      </c>
      <c r="K122" s="68">
        <v>17</v>
      </c>
      <c r="L122" s="68">
        <v>8712044599595</v>
      </c>
      <c r="M122" s="68">
        <v>37567</v>
      </c>
      <c r="N122" s="134" t="s">
        <v>16</v>
      </c>
      <c r="O122" s="68">
        <v>3</v>
      </c>
      <c r="P122" s="58"/>
    </row>
    <row r="123" spans="1:16" ht="19.5" customHeight="1" x14ac:dyDescent="0.4">
      <c r="A123" s="76" t="s">
        <v>519</v>
      </c>
      <c r="B123" s="76"/>
      <c r="C123" s="104" t="s">
        <v>617</v>
      </c>
      <c r="D123" s="76" t="s">
        <v>510</v>
      </c>
      <c r="E123" s="78" t="str">
        <f t="shared" ref="E123:E186" si="8">CONCATENATE(F123," ",G123)</f>
        <v>25-30 C3</v>
      </c>
      <c r="F123" s="1" t="s">
        <v>17</v>
      </c>
      <c r="G123" s="76" t="s">
        <v>15</v>
      </c>
      <c r="H123" s="79">
        <v>25</v>
      </c>
      <c r="I123" s="79" t="str">
        <f t="shared" si="6"/>
        <v>7x21</v>
      </c>
      <c r="J123" s="80">
        <v>7</v>
      </c>
      <c r="K123" s="80">
        <v>21</v>
      </c>
      <c r="L123" s="80">
        <v>8717191535380</v>
      </c>
      <c r="M123" s="80">
        <v>366292</v>
      </c>
      <c r="N123" s="135" t="s">
        <v>16</v>
      </c>
      <c r="O123" s="80">
        <v>3</v>
      </c>
      <c r="P123" s="75"/>
    </row>
    <row r="124" spans="1:16" ht="19.5" customHeight="1" x14ac:dyDescent="0.4">
      <c r="A124" s="58" t="s">
        <v>163</v>
      </c>
      <c r="B124" s="58"/>
      <c r="C124" s="96" t="s">
        <v>618</v>
      </c>
      <c r="D124" s="58" t="s">
        <v>164</v>
      </c>
      <c r="E124" s="66" t="str">
        <f t="shared" si="8"/>
        <v>25-30 C3</v>
      </c>
      <c r="F124" s="69" t="s">
        <v>17</v>
      </c>
      <c r="G124" s="58" t="s">
        <v>15</v>
      </c>
      <c r="H124" s="67">
        <v>30</v>
      </c>
      <c r="I124" s="67" t="str">
        <f t="shared" si="6"/>
        <v>7x21</v>
      </c>
      <c r="J124" s="68">
        <v>7</v>
      </c>
      <c r="K124" s="68">
        <v>21</v>
      </c>
      <c r="L124" s="68">
        <v>8712044841939</v>
      </c>
      <c r="M124" s="68">
        <v>37581</v>
      </c>
      <c r="N124" s="134" t="s">
        <v>16</v>
      </c>
      <c r="O124" s="68">
        <v>3</v>
      </c>
      <c r="P124" s="58"/>
    </row>
    <row r="125" spans="1:16" ht="19.5" customHeight="1" x14ac:dyDescent="0.4">
      <c r="A125" s="76" t="s">
        <v>165</v>
      </c>
      <c r="B125" s="76"/>
      <c r="C125" s="104" t="s">
        <v>617</v>
      </c>
      <c r="D125" s="76" t="s">
        <v>166</v>
      </c>
      <c r="E125" s="78" t="str">
        <f t="shared" si="8"/>
        <v>50-60 C3</v>
      </c>
      <c r="F125" s="1" t="s">
        <v>29</v>
      </c>
      <c r="G125" s="76" t="s">
        <v>15</v>
      </c>
      <c r="H125" s="79">
        <v>75</v>
      </c>
      <c r="I125" s="79" t="str">
        <f t="shared" si="6"/>
        <v>3x21</v>
      </c>
      <c r="J125" s="80">
        <v>3</v>
      </c>
      <c r="K125" s="80">
        <v>21</v>
      </c>
      <c r="L125" s="80">
        <v>8712044601342</v>
      </c>
      <c r="M125" s="80">
        <v>37584</v>
      </c>
      <c r="N125" s="135" t="s">
        <v>16</v>
      </c>
      <c r="O125" s="80">
        <v>3</v>
      </c>
      <c r="P125" s="75"/>
    </row>
    <row r="126" spans="1:16" ht="19.5" customHeight="1" x14ac:dyDescent="0.4">
      <c r="A126" s="58" t="s">
        <v>167</v>
      </c>
      <c r="B126" s="58"/>
      <c r="C126" s="103" t="s">
        <v>617</v>
      </c>
      <c r="D126" s="58" t="s">
        <v>168</v>
      </c>
      <c r="E126" s="66" t="str">
        <f t="shared" si="8"/>
        <v>30-40 C3</v>
      </c>
      <c r="F126" s="69" t="s">
        <v>20</v>
      </c>
      <c r="G126" s="58" t="s">
        <v>15</v>
      </c>
      <c r="H126" s="67">
        <v>30</v>
      </c>
      <c r="I126" s="67" t="str">
        <f t="shared" si="6"/>
        <v>7x21</v>
      </c>
      <c r="J126" s="68">
        <v>7</v>
      </c>
      <c r="K126" s="68">
        <v>21</v>
      </c>
      <c r="L126" s="68">
        <v>8712815794228</v>
      </c>
      <c r="M126" s="68">
        <v>90046</v>
      </c>
      <c r="N126" s="134" t="s">
        <v>16</v>
      </c>
      <c r="O126" s="68" t="s">
        <v>21</v>
      </c>
      <c r="P126" s="58"/>
    </row>
    <row r="127" spans="1:16" ht="19.5" customHeight="1" x14ac:dyDescent="0.4">
      <c r="A127" s="76" t="s">
        <v>169</v>
      </c>
      <c r="B127" s="76"/>
      <c r="C127" s="104" t="s">
        <v>617</v>
      </c>
      <c r="D127" s="76" t="s">
        <v>170</v>
      </c>
      <c r="E127" s="78" t="str">
        <f>CONCATENATE(G127," ",F127)</f>
        <v>C5 40-50</v>
      </c>
      <c r="F127" s="1" t="s">
        <v>19</v>
      </c>
      <c r="G127" s="76" t="s">
        <v>18</v>
      </c>
      <c r="H127" s="79">
        <v>35</v>
      </c>
      <c r="I127" s="79" t="str">
        <f t="shared" si="6"/>
        <v>6x17</v>
      </c>
      <c r="J127" s="80">
        <v>6</v>
      </c>
      <c r="K127" s="80">
        <v>17</v>
      </c>
      <c r="L127" s="80">
        <v>8717191235068</v>
      </c>
      <c r="M127" s="80">
        <v>90046</v>
      </c>
      <c r="N127" s="135" t="s">
        <v>16</v>
      </c>
      <c r="O127" s="80" t="s">
        <v>21</v>
      </c>
      <c r="P127" s="75"/>
    </row>
    <row r="128" spans="1:16" ht="19.5" customHeight="1" x14ac:dyDescent="0.4">
      <c r="A128" s="58" t="s">
        <v>171</v>
      </c>
      <c r="B128" s="58"/>
      <c r="C128" s="103" t="s">
        <v>617</v>
      </c>
      <c r="D128" s="58" t="s">
        <v>172</v>
      </c>
      <c r="E128" s="66" t="str">
        <f t="shared" si="8"/>
        <v>30-40 C3</v>
      </c>
      <c r="F128" s="69" t="s">
        <v>20</v>
      </c>
      <c r="G128" s="58" t="s">
        <v>15</v>
      </c>
      <c r="H128" s="67">
        <v>35</v>
      </c>
      <c r="I128" s="67" t="str">
        <f t="shared" si="6"/>
        <v>6x21</v>
      </c>
      <c r="J128" s="68">
        <v>6</v>
      </c>
      <c r="K128" s="68">
        <v>21</v>
      </c>
      <c r="L128" s="68">
        <v>8717191531924</v>
      </c>
      <c r="M128" s="68">
        <v>319125</v>
      </c>
      <c r="N128" s="134" t="s">
        <v>16</v>
      </c>
      <c r="O128" s="68">
        <v>3</v>
      </c>
      <c r="P128" s="58"/>
    </row>
    <row r="129" spans="1:16" ht="19.5" customHeight="1" x14ac:dyDescent="0.4">
      <c r="A129" s="76" t="s">
        <v>173</v>
      </c>
      <c r="B129" s="76"/>
      <c r="C129" s="104" t="s">
        <v>617</v>
      </c>
      <c r="D129" s="76" t="s">
        <v>174</v>
      </c>
      <c r="E129" s="78" t="str">
        <f t="shared" si="8"/>
        <v>30-40 C3</v>
      </c>
      <c r="F129" s="1" t="s">
        <v>20</v>
      </c>
      <c r="G129" s="76" t="s">
        <v>15</v>
      </c>
      <c r="H129" s="79">
        <v>45</v>
      </c>
      <c r="I129" s="79" t="str">
        <f t="shared" si="6"/>
        <v>5x21</v>
      </c>
      <c r="J129" s="80">
        <v>5</v>
      </c>
      <c r="K129" s="80">
        <v>21</v>
      </c>
      <c r="L129" s="80">
        <v>8712044841946</v>
      </c>
      <c r="M129" s="80">
        <v>37604</v>
      </c>
      <c r="N129" s="135" t="s">
        <v>16</v>
      </c>
      <c r="O129" s="80">
        <v>4</v>
      </c>
      <c r="P129" s="75"/>
    </row>
    <row r="130" spans="1:16" ht="19.5" customHeight="1" x14ac:dyDescent="0.4">
      <c r="A130" s="58" t="s">
        <v>175</v>
      </c>
      <c r="B130" s="58"/>
      <c r="C130" s="103" t="s">
        <v>617</v>
      </c>
      <c r="D130" s="58" t="s">
        <v>176</v>
      </c>
      <c r="E130" s="66" t="str">
        <f t="shared" si="8"/>
        <v>25-30 C3</v>
      </c>
      <c r="F130" s="69" t="s">
        <v>17</v>
      </c>
      <c r="G130" s="58" t="s">
        <v>15</v>
      </c>
      <c r="H130" s="67">
        <v>35</v>
      </c>
      <c r="I130" s="67" t="s">
        <v>544</v>
      </c>
      <c r="J130" s="68">
        <v>7</v>
      </c>
      <c r="K130" s="68">
        <v>21</v>
      </c>
      <c r="L130" s="68">
        <v>8712044922249</v>
      </c>
      <c r="M130" s="68">
        <v>37608</v>
      </c>
      <c r="N130" s="134" t="s">
        <v>16</v>
      </c>
      <c r="O130" s="68">
        <v>4</v>
      </c>
      <c r="P130" s="58"/>
    </row>
    <row r="131" spans="1:16" ht="19.5" customHeight="1" x14ac:dyDescent="0.4">
      <c r="A131" s="76" t="s">
        <v>177</v>
      </c>
      <c r="B131" s="76"/>
      <c r="C131" s="104" t="s">
        <v>617</v>
      </c>
      <c r="D131" s="76" t="s">
        <v>178</v>
      </c>
      <c r="E131" s="78" t="str">
        <f t="shared" si="8"/>
        <v>20-25 C3</v>
      </c>
      <c r="F131" s="1" t="s">
        <v>14</v>
      </c>
      <c r="G131" s="76" t="s">
        <v>15</v>
      </c>
      <c r="H131" s="79">
        <v>30</v>
      </c>
      <c r="I131" s="79" t="str">
        <f t="shared" ref="I131:I137" si="9">CONCATENATE(J131,"x",K131)</f>
        <v>7x21</v>
      </c>
      <c r="J131" s="80">
        <v>7</v>
      </c>
      <c r="K131" s="80">
        <v>21</v>
      </c>
      <c r="L131" s="80">
        <v>8712044922256</v>
      </c>
      <c r="M131" s="80">
        <v>50758</v>
      </c>
      <c r="N131" s="135" t="s">
        <v>16</v>
      </c>
      <c r="O131" s="80">
        <v>4</v>
      </c>
      <c r="P131" s="75"/>
    </row>
    <row r="132" spans="1:16" ht="19.5" customHeight="1" x14ac:dyDescent="0.4">
      <c r="A132" s="58" t="s">
        <v>482</v>
      </c>
      <c r="B132" s="58"/>
      <c r="C132" s="103" t="s">
        <v>722</v>
      </c>
      <c r="D132" s="58" t="s">
        <v>552</v>
      </c>
      <c r="E132" s="66" t="str">
        <f t="shared" si="8"/>
        <v>20-25 C3</v>
      </c>
      <c r="F132" s="69" t="s">
        <v>14</v>
      </c>
      <c r="G132" s="58" t="s">
        <v>15</v>
      </c>
      <c r="H132" s="67">
        <v>25</v>
      </c>
      <c r="I132" s="67" t="str">
        <f t="shared" si="9"/>
        <v>7x21</v>
      </c>
      <c r="J132" s="68">
        <v>7</v>
      </c>
      <c r="K132" s="68">
        <v>21</v>
      </c>
      <c r="L132" s="68">
        <v>8717191528498</v>
      </c>
      <c r="M132" s="68">
        <v>53574</v>
      </c>
      <c r="N132" s="134" t="s">
        <v>16</v>
      </c>
      <c r="O132" s="68">
        <v>4</v>
      </c>
      <c r="P132" s="58"/>
    </row>
    <row r="133" spans="1:16" ht="19.5" customHeight="1" x14ac:dyDescent="0.4">
      <c r="A133" s="76" t="s">
        <v>179</v>
      </c>
      <c r="B133" s="76"/>
      <c r="C133" s="104" t="s">
        <v>617</v>
      </c>
      <c r="D133" s="76" t="s">
        <v>180</v>
      </c>
      <c r="E133" s="78" t="str">
        <f t="shared" si="8"/>
        <v>20-25 C3</v>
      </c>
      <c r="F133" s="1" t="s">
        <v>14</v>
      </c>
      <c r="G133" s="76" t="s">
        <v>15</v>
      </c>
      <c r="H133" s="79">
        <v>40</v>
      </c>
      <c r="I133" s="79" t="str">
        <f t="shared" si="9"/>
        <v>5x21</v>
      </c>
      <c r="J133" s="80">
        <v>5</v>
      </c>
      <c r="K133" s="80">
        <v>21</v>
      </c>
      <c r="L133" s="80">
        <v>8712815794266</v>
      </c>
      <c r="M133" s="80">
        <v>53573</v>
      </c>
      <c r="N133" s="135" t="s">
        <v>16</v>
      </c>
      <c r="O133" s="80">
        <v>4</v>
      </c>
      <c r="P133" s="75"/>
    </row>
    <row r="134" spans="1:16" ht="19.5" customHeight="1" x14ac:dyDescent="0.4">
      <c r="A134" s="58" t="s">
        <v>181</v>
      </c>
      <c r="B134" s="58"/>
      <c r="C134" s="103" t="s">
        <v>617</v>
      </c>
      <c r="D134" s="58" t="s">
        <v>182</v>
      </c>
      <c r="E134" s="66" t="str">
        <f t="shared" si="8"/>
        <v>25-30 C3</v>
      </c>
      <c r="F134" s="69" t="s">
        <v>17</v>
      </c>
      <c r="G134" s="58" t="s">
        <v>15</v>
      </c>
      <c r="H134" s="67">
        <v>25</v>
      </c>
      <c r="I134" s="67" t="str">
        <f t="shared" si="9"/>
        <v>7x21</v>
      </c>
      <c r="J134" s="68">
        <v>7</v>
      </c>
      <c r="K134" s="68">
        <v>21</v>
      </c>
      <c r="L134" s="68">
        <v>8717191524988</v>
      </c>
      <c r="M134" s="68">
        <v>322270</v>
      </c>
      <c r="N134" s="134" t="s">
        <v>16</v>
      </c>
      <c r="O134" s="68">
        <v>4</v>
      </c>
      <c r="P134" s="58"/>
    </row>
    <row r="135" spans="1:16" ht="19.5" customHeight="1" x14ac:dyDescent="0.4">
      <c r="A135" s="76" t="s">
        <v>183</v>
      </c>
      <c r="B135" s="76"/>
      <c r="C135" s="104" t="s">
        <v>617</v>
      </c>
      <c r="D135" s="76" t="s">
        <v>184</v>
      </c>
      <c r="E135" s="78" t="str">
        <f t="shared" si="8"/>
        <v>30-40 C3</v>
      </c>
      <c r="F135" s="1" t="s">
        <v>20</v>
      </c>
      <c r="G135" s="76" t="s">
        <v>15</v>
      </c>
      <c r="H135" s="79">
        <v>30</v>
      </c>
      <c r="I135" s="79" t="str">
        <f t="shared" si="9"/>
        <v>7x21</v>
      </c>
      <c r="J135" s="80">
        <v>7</v>
      </c>
      <c r="K135" s="80">
        <v>21</v>
      </c>
      <c r="L135" s="80">
        <v>8716123127860</v>
      </c>
      <c r="M135" s="80">
        <v>37625</v>
      </c>
      <c r="N135" s="135" t="s">
        <v>16</v>
      </c>
      <c r="O135" s="80">
        <v>4</v>
      </c>
      <c r="P135" s="75"/>
    </row>
    <row r="136" spans="1:16" ht="19.5" customHeight="1" x14ac:dyDescent="0.4">
      <c r="A136" s="58" t="s">
        <v>185</v>
      </c>
      <c r="B136" s="58"/>
      <c r="C136" s="103" t="s">
        <v>617</v>
      </c>
      <c r="D136" s="58" t="s">
        <v>186</v>
      </c>
      <c r="E136" s="66" t="str">
        <f t="shared" si="8"/>
        <v>25-30 C3</v>
      </c>
      <c r="F136" s="69" t="s">
        <v>17</v>
      </c>
      <c r="G136" s="58" t="s">
        <v>15</v>
      </c>
      <c r="H136" s="67">
        <v>25</v>
      </c>
      <c r="I136" s="67" t="str">
        <f t="shared" si="9"/>
        <v>7x21</v>
      </c>
      <c r="J136" s="68">
        <v>7</v>
      </c>
      <c r="K136" s="68">
        <v>21</v>
      </c>
      <c r="L136" s="68">
        <v>8712044841960</v>
      </c>
      <c r="M136" s="68">
        <v>37629</v>
      </c>
      <c r="N136" s="134" t="s">
        <v>16</v>
      </c>
      <c r="O136" s="68">
        <v>4</v>
      </c>
      <c r="P136" s="58"/>
    </row>
    <row r="137" spans="1:16" ht="19.5" customHeight="1" x14ac:dyDescent="0.4">
      <c r="A137" s="76" t="s">
        <v>187</v>
      </c>
      <c r="B137" s="76"/>
      <c r="C137" s="97" t="s">
        <v>618</v>
      </c>
      <c r="D137" s="76" t="s">
        <v>186</v>
      </c>
      <c r="E137" s="78" t="str">
        <f>CONCATENATE(G137," ",F137)</f>
        <v>C5 30-40</v>
      </c>
      <c r="F137" s="1" t="s">
        <v>20</v>
      </c>
      <c r="G137" s="76" t="s">
        <v>18</v>
      </c>
      <c r="H137" s="79">
        <v>30</v>
      </c>
      <c r="I137" s="79" t="str">
        <f t="shared" si="9"/>
        <v>6x17</v>
      </c>
      <c r="J137" s="80">
        <v>6</v>
      </c>
      <c r="K137" s="80">
        <v>17</v>
      </c>
      <c r="L137" s="80">
        <v>8717191398190</v>
      </c>
      <c r="M137" s="80">
        <v>37629</v>
      </c>
      <c r="N137" s="135" t="s">
        <v>16</v>
      </c>
      <c r="O137" s="80">
        <v>4</v>
      </c>
      <c r="P137" s="75"/>
    </row>
    <row r="138" spans="1:16" ht="19.5" customHeight="1" x14ac:dyDescent="0.4">
      <c r="A138" s="58" t="s">
        <v>188</v>
      </c>
      <c r="B138" s="58"/>
      <c r="C138" s="103" t="s">
        <v>617</v>
      </c>
      <c r="D138" s="58" t="s">
        <v>189</v>
      </c>
      <c r="E138" s="66" t="str">
        <f t="shared" si="8"/>
        <v>25-30 C3</v>
      </c>
      <c r="F138" s="69" t="s">
        <v>17</v>
      </c>
      <c r="G138" s="58" t="s">
        <v>15</v>
      </c>
      <c r="H138" s="67">
        <v>35</v>
      </c>
      <c r="I138" s="67" t="s">
        <v>544</v>
      </c>
      <c r="J138" s="68">
        <v>7</v>
      </c>
      <c r="K138" s="68">
        <v>21</v>
      </c>
      <c r="L138" s="68">
        <v>8712044841977</v>
      </c>
      <c r="M138" s="68">
        <v>37642</v>
      </c>
      <c r="N138" s="134" t="s">
        <v>16</v>
      </c>
      <c r="O138" s="68">
        <v>4</v>
      </c>
      <c r="P138" s="58"/>
    </row>
    <row r="139" spans="1:16" ht="19.5" customHeight="1" x14ac:dyDescent="0.4">
      <c r="A139" s="76" t="s">
        <v>190</v>
      </c>
      <c r="B139" s="76"/>
      <c r="C139" s="104" t="s">
        <v>617</v>
      </c>
      <c r="D139" s="76" t="s">
        <v>191</v>
      </c>
      <c r="E139" s="78" t="str">
        <f t="shared" si="8"/>
        <v>25-30 C3</v>
      </c>
      <c r="F139" s="1" t="s">
        <v>17</v>
      </c>
      <c r="G139" s="76" t="s">
        <v>15</v>
      </c>
      <c r="H139" s="79">
        <v>35</v>
      </c>
      <c r="I139" s="79" t="str">
        <f>CONCATENATE(J139,"x",K139)</f>
        <v>6x21</v>
      </c>
      <c r="J139" s="80">
        <v>6</v>
      </c>
      <c r="K139" s="80">
        <v>21</v>
      </c>
      <c r="L139" s="80">
        <v>8712044603650</v>
      </c>
      <c r="M139" s="80">
        <v>37643</v>
      </c>
      <c r="N139" s="135" t="s">
        <v>16</v>
      </c>
      <c r="O139" s="80">
        <v>4</v>
      </c>
      <c r="P139" s="75"/>
    </row>
    <row r="140" spans="1:16" ht="19.5" customHeight="1" x14ac:dyDescent="0.4">
      <c r="A140" s="58" t="s">
        <v>192</v>
      </c>
      <c r="B140" s="58"/>
      <c r="C140" s="103" t="s">
        <v>617</v>
      </c>
      <c r="D140" s="58" t="s">
        <v>193</v>
      </c>
      <c r="E140" s="66" t="str">
        <f t="shared" si="8"/>
        <v>30-40 C3</v>
      </c>
      <c r="F140" s="69" t="s">
        <v>20</v>
      </c>
      <c r="G140" s="58" t="s">
        <v>15</v>
      </c>
      <c r="H140" s="67">
        <v>45</v>
      </c>
      <c r="I140" s="67" t="str">
        <f>CONCATENATE(J140,"x",K140)</f>
        <v>4x21</v>
      </c>
      <c r="J140" s="68">
        <v>4</v>
      </c>
      <c r="K140" s="68">
        <v>21</v>
      </c>
      <c r="L140" s="68">
        <v>8712044841984</v>
      </c>
      <c r="M140" s="68">
        <v>37654</v>
      </c>
      <c r="N140" s="134" t="s">
        <v>16</v>
      </c>
      <c r="O140" s="68">
        <v>4</v>
      </c>
      <c r="P140" s="58"/>
    </row>
    <row r="141" spans="1:16" ht="19.5" customHeight="1" x14ac:dyDescent="0.4">
      <c r="A141" s="76" t="s">
        <v>194</v>
      </c>
      <c r="B141" s="76"/>
      <c r="C141" s="104" t="s">
        <v>617</v>
      </c>
      <c r="D141" s="76" t="s">
        <v>193</v>
      </c>
      <c r="E141" s="78" t="str">
        <f>CONCATENATE(G141," ",F141)</f>
        <v>C5 40-50</v>
      </c>
      <c r="F141" s="1" t="s">
        <v>19</v>
      </c>
      <c r="G141" s="76" t="s">
        <v>18</v>
      </c>
      <c r="H141" s="79">
        <v>50</v>
      </c>
      <c r="I141" s="79" t="str">
        <f>CONCATENATE(J141,"x",K141)</f>
        <v>5x17</v>
      </c>
      <c r="J141" s="80">
        <v>5</v>
      </c>
      <c r="K141" s="80">
        <v>17</v>
      </c>
      <c r="L141" s="80">
        <v>8712044604404</v>
      </c>
      <c r="M141" s="80">
        <v>37654</v>
      </c>
      <c r="N141" s="135" t="s">
        <v>16</v>
      </c>
      <c r="O141" s="80">
        <v>4</v>
      </c>
      <c r="P141" s="75"/>
    </row>
    <row r="142" spans="1:16" ht="19.5" customHeight="1" x14ac:dyDescent="0.4">
      <c r="A142" s="58" t="s">
        <v>195</v>
      </c>
      <c r="B142" s="58"/>
      <c r="C142" s="103" t="s">
        <v>617</v>
      </c>
      <c r="D142" s="58" t="s">
        <v>196</v>
      </c>
      <c r="E142" s="66" t="str">
        <f t="shared" si="8"/>
        <v>25-30 C3</v>
      </c>
      <c r="F142" s="69" t="s">
        <v>17</v>
      </c>
      <c r="G142" s="58" t="s">
        <v>15</v>
      </c>
      <c r="H142" s="67">
        <v>35</v>
      </c>
      <c r="I142" s="67" t="s">
        <v>544</v>
      </c>
      <c r="J142" s="68">
        <v>7</v>
      </c>
      <c r="K142" s="68">
        <v>21</v>
      </c>
      <c r="L142" s="68">
        <v>8712044841991</v>
      </c>
      <c r="M142" s="68">
        <v>37656</v>
      </c>
      <c r="N142" s="134" t="s">
        <v>16</v>
      </c>
      <c r="O142" s="68">
        <v>4</v>
      </c>
      <c r="P142" s="58"/>
    </row>
    <row r="143" spans="1:16" ht="19.5" customHeight="1" x14ac:dyDescent="0.4">
      <c r="A143" s="76" t="s">
        <v>197</v>
      </c>
      <c r="B143" s="76"/>
      <c r="C143" s="97" t="s">
        <v>725</v>
      </c>
      <c r="D143" s="76" t="s">
        <v>196</v>
      </c>
      <c r="E143" s="78" t="str">
        <f>CONCATENATE(G143," ",F143)</f>
        <v>C5 30-40</v>
      </c>
      <c r="F143" s="1" t="s">
        <v>20</v>
      </c>
      <c r="G143" s="76" t="s">
        <v>18</v>
      </c>
      <c r="H143" s="79">
        <v>40</v>
      </c>
      <c r="I143" s="79" t="str">
        <f t="shared" ref="I143:I148" si="10">CONCATENATE(J143,"x",K143)</f>
        <v>6x17</v>
      </c>
      <c r="J143" s="80">
        <v>6</v>
      </c>
      <c r="K143" s="80">
        <v>17</v>
      </c>
      <c r="L143" s="80">
        <v>8712044604749</v>
      </c>
      <c r="M143" s="80">
        <v>37656</v>
      </c>
      <c r="N143" s="135" t="s">
        <v>16</v>
      </c>
      <c r="O143" s="80">
        <v>4</v>
      </c>
      <c r="P143" s="75"/>
    </row>
    <row r="144" spans="1:16" ht="19.5" customHeight="1" x14ac:dyDescent="0.4">
      <c r="A144" s="58" t="s">
        <v>602</v>
      </c>
      <c r="B144" s="58"/>
      <c r="C144" s="96" t="s">
        <v>618</v>
      </c>
      <c r="D144" s="58" t="s">
        <v>601</v>
      </c>
      <c r="E144" s="66" t="str">
        <f t="shared" si="8"/>
        <v>25-30 C3</v>
      </c>
      <c r="F144" s="69" t="s">
        <v>17</v>
      </c>
      <c r="G144" s="58" t="s">
        <v>15</v>
      </c>
      <c r="H144" s="67">
        <v>50</v>
      </c>
      <c r="I144" s="67" t="str">
        <f t="shared" si="10"/>
        <v>4x21</v>
      </c>
      <c r="J144" s="68">
        <v>4</v>
      </c>
      <c r="K144" s="68">
        <v>21</v>
      </c>
      <c r="L144" s="68">
        <v>8717191530439</v>
      </c>
      <c r="M144" s="68">
        <v>319391</v>
      </c>
      <c r="N144" s="134" t="s">
        <v>16</v>
      </c>
      <c r="O144" s="68" t="s">
        <v>56</v>
      </c>
      <c r="P144" s="58"/>
    </row>
    <row r="145" spans="1:16" ht="19.5" customHeight="1" x14ac:dyDescent="0.4">
      <c r="A145" s="76" t="s">
        <v>198</v>
      </c>
      <c r="B145" s="76"/>
      <c r="C145" s="104" t="s">
        <v>617</v>
      </c>
      <c r="D145" s="76" t="s">
        <v>199</v>
      </c>
      <c r="E145" s="78" t="str">
        <f t="shared" si="8"/>
        <v>25-30 C3</v>
      </c>
      <c r="F145" s="1" t="s">
        <v>17</v>
      </c>
      <c r="G145" s="76" t="s">
        <v>15</v>
      </c>
      <c r="H145" s="79">
        <v>30</v>
      </c>
      <c r="I145" s="79" t="str">
        <f t="shared" si="10"/>
        <v>7x21</v>
      </c>
      <c r="J145" s="80">
        <v>7</v>
      </c>
      <c r="K145" s="80">
        <v>21</v>
      </c>
      <c r="L145" s="80">
        <v>8712044842004</v>
      </c>
      <c r="M145" s="80">
        <v>37672</v>
      </c>
      <c r="N145" s="135" t="s">
        <v>16</v>
      </c>
      <c r="O145" s="80" t="s">
        <v>56</v>
      </c>
      <c r="P145" s="75"/>
    </row>
    <row r="146" spans="1:16" ht="19.5" customHeight="1" x14ac:dyDescent="0.4">
      <c r="A146" s="58" t="s">
        <v>200</v>
      </c>
      <c r="B146" s="58"/>
      <c r="C146" s="96" t="s">
        <v>725</v>
      </c>
      <c r="D146" s="58" t="s">
        <v>199</v>
      </c>
      <c r="E146" s="66" t="str">
        <f>CONCATENATE(G146," ",F146)</f>
        <v>C5 30-40</v>
      </c>
      <c r="F146" s="69" t="s">
        <v>20</v>
      </c>
      <c r="G146" s="58" t="s">
        <v>18</v>
      </c>
      <c r="H146" s="67">
        <v>40</v>
      </c>
      <c r="I146" s="67" t="str">
        <f t="shared" si="10"/>
        <v>6x17</v>
      </c>
      <c r="J146" s="68">
        <v>6</v>
      </c>
      <c r="K146" s="68">
        <v>17</v>
      </c>
      <c r="L146" s="68">
        <v>8717191398213</v>
      </c>
      <c r="M146" s="68">
        <v>37672</v>
      </c>
      <c r="N146" s="134" t="s">
        <v>16</v>
      </c>
      <c r="O146" s="68" t="s">
        <v>56</v>
      </c>
      <c r="P146" s="58"/>
    </row>
    <row r="147" spans="1:16" ht="19.5" customHeight="1" x14ac:dyDescent="0.4">
      <c r="A147" s="76" t="s">
        <v>201</v>
      </c>
      <c r="B147" s="76"/>
      <c r="C147" s="104" t="s">
        <v>617</v>
      </c>
      <c r="D147" s="76" t="s">
        <v>202</v>
      </c>
      <c r="E147" s="78" t="str">
        <f t="shared" si="8"/>
        <v>25-30 C3</v>
      </c>
      <c r="F147" s="1" t="s">
        <v>17</v>
      </c>
      <c r="G147" s="76" t="s">
        <v>15</v>
      </c>
      <c r="H147" s="79">
        <v>45</v>
      </c>
      <c r="I147" s="79" t="str">
        <f t="shared" si="10"/>
        <v>5x21</v>
      </c>
      <c r="J147" s="80">
        <v>5</v>
      </c>
      <c r="K147" s="80">
        <v>21</v>
      </c>
      <c r="L147" s="80">
        <v>8712044902333</v>
      </c>
      <c r="M147" s="80">
        <v>37677</v>
      </c>
      <c r="N147" s="135" t="s">
        <v>16</v>
      </c>
      <c r="O147" s="80">
        <v>4</v>
      </c>
      <c r="P147" s="75"/>
    </row>
    <row r="148" spans="1:16" ht="19.5" customHeight="1" x14ac:dyDescent="0.4">
      <c r="A148" s="58" t="s">
        <v>203</v>
      </c>
      <c r="B148" s="58"/>
      <c r="C148" s="103" t="s">
        <v>617</v>
      </c>
      <c r="D148" s="58" t="s">
        <v>204</v>
      </c>
      <c r="E148" s="66" t="str">
        <f t="shared" si="8"/>
        <v>25-30 C3</v>
      </c>
      <c r="F148" s="69" t="s">
        <v>17</v>
      </c>
      <c r="G148" s="58" t="s">
        <v>15</v>
      </c>
      <c r="H148" s="67">
        <v>35</v>
      </c>
      <c r="I148" s="67" t="str">
        <f t="shared" si="10"/>
        <v>6x21</v>
      </c>
      <c r="J148" s="68">
        <v>6</v>
      </c>
      <c r="K148" s="68">
        <v>21</v>
      </c>
      <c r="L148" s="68">
        <v>8712044892283</v>
      </c>
      <c r="M148" s="68">
        <v>37693</v>
      </c>
      <c r="N148" s="134" t="s">
        <v>16</v>
      </c>
      <c r="O148" s="68">
        <v>4</v>
      </c>
      <c r="P148" s="58"/>
    </row>
    <row r="149" spans="1:16" ht="19.5" customHeight="1" x14ac:dyDescent="0.4">
      <c r="A149" s="76" t="s">
        <v>205</v>
      </c>
      <c r="B149" s="76"/>
      <c r="C149" s="104" t="s">
        <v>617</v>
      </c>
      <c r="D149" s="76" t="s">
        <v>206</v>
      </c>
      <c r="E149" s="78" t="str">
        <f t="shared" si="8"/>
        <v>50-60 C3</v>
      </c>
      <c r="F149" s="1" t="s">
        <v>29</v>
      </c>
      <c r="G149" s="76" t="s">
        <v>15</v>
      </c>
      <c r="H149" s="79">
        <v>75</v>
      </c>
      <c r="I149" s="79" t="s">
        <v>585</v>
      </c>
      <c r="J149" s="80">
        <v>2</v>
      </c>
      <c r="K149" s="80">
        <v>21</v>
      </c>
      <c r="L149" s="80">
        <v>8712044875736</v>
      </c>
      <c r="M149" s="80">
        <v>37731</v>
      </c>
      <c r="N149" s="135" t="s">
        <v>16</v>
      </c>
      <c r="O149" s="80" t="s">
        <v>148</v>
      </c>
      <c r="P149" s="75"/>
    </row>
    <row r="150" spans="1:16" ht="19.5" customHeight="1" x14ac:dyDescent="0.4">
      <c r="A150" s="58" t="s">
        <v>614</v>
      </c>
      <c r="B150" s="58"/>
      <c r="C150" s="103" t="s">
        <v>617</v>
      </c>
      <c r="D150" s="58" t="s">
        <v>206</v>
      </c>
      <c r="E150" s="66" t="str">
        <f>CONCATENATE(G150," ",F150)</f>
        <v>C5 80-100</v>
      </c>
      <c r="F150" s="69" t="s">
        <v>44</v>
      </c>
      <c r="G150" s="58" t="s">
        <v>18</v>
      </c>
      <c r="H150" s="67">
        <v>120</v>
      </c>
      <c r="I150" s="67" t="str">
        <f>CONCATENATE(J150,"x",K150)</f>
        <v>2x17</v>
      </c>
      <c r="J150" s="68">
        <v>2</v>
      </c>
      <c r="K150" s="68">
        <v>17</v>
      </c>
      <c r="L150" s="68">
        <v>8717191398220</v>
      </c>
      <c r="M150" s="68">
        <v>37731</v>
      </c>
      <c r="N150" s="134" t="s">
        <v>16</v>
      </c>
      <c r="O150" s="68" t="s">
        <v>148</v>
      </c>
      <c r="P150" s="58"/>
    </row>
    <row r="151" spans="1:16" ht="19.5" customHeight="1" x14ac:dyDescent="0.4">
      <c r="A151" s="76" t="s">
        <v>207</v>
      </c>
      <c r="B151" s="76"/>
      <c r="C151" s="97" t="s">
        <v>618</v>
      </c>
      <c r="D151" s="76" t="s">
        <v>208</v>
      </c>
      <c r="E151" s="78" t="str">
        <f t="shared" si="8"/>
        <v>40-50 C3</v>
      </c>
      <c r="F151" s="1" t="s">
        <v>19</v>
      </c>
      <c r="G151" s="76" t="s">
        <v>15</v>
      </c>
      <c r="H151" s="79">
        <v>75</v>
      </c>
      <c r="I151" s="79" t="s">
        <v>585</v>
      </c>
      <c r="J151" s="80">
        <v>2</v>
      </c>
      <c r="K151" s="80">
        <v>21</v>
      </c>
      <c r="L151" s="80">
        <v>8717191227544</v>
      </c>
      <c r="M151" s="80">
        <v>37744</v>
      </c>
      <c r="N151" s="135" t="s">
        <v>16</v>
      </c>
      <c r="O151" s="80" t="s">
        <v>148</v>
      </c>
      <c r="P151" s="75"/>
    </row>
    <row r="152" spans="1:16" ht="19.5" customHeight="1" x14ac:dyDescent="0.4">
      <c r="A152" s="58" t="s">
        <v>209</v>
      </c>
      <c r="B152" s="58"/>
      <c r="C152" s="103" t="s">
        <v>617</v>
      </c>
      <c r="D152" s="58" t="s">
        <v>210</v>
      </c>
      <c r="E152" s="66" t="str">
        <f t="shared" si="8"/>
        <v>30-40 C3</v>
      </c>
      <c r="F152" s="69" t="s">
        <v>20</v>
      </c>
      <c r="G152" s="58" t="s">
        <v>15</v>
      </c>
      <c r="H152" s="67">
        <v>30</v>
      </c>
      <c r="I152" s="67" t="str">
        <f>CONCATENATE(J152,"x",K152)</f>
        <v>7x21</v>
      </c>
      <c r="J152" s="68">
        <v>7</v>
      </c>
      <c r="K152" s="68">
        <v>21</v>
      </c>
      <c r="L152" s="68">
        <v>8712044842011</v>
      </c>
      <c r="M152" s="68">
        <v>37713</v>
      </c>
      <c r="N152" s="134" t="s">
        <v>16</v>
      </c>
      <c r="O152" s="68" t="s">
        <v>21</v>
      </c>
      <c r="P152" s="58"/>
    </row>
    <row r="153" spans="1:16" ht="19.5" customHeight="1" x14ac:dyDescent="0.4">
      <c r="A153" s="76" t="s">
        <v>211</v>
      </c>
      <c r="B153" s="76"/>
      <c r="C153" s="97" t="s">
        <v>618</v>
      </c>
      <c r="D153" s="76" t="s">
        <v>210</v>
      </c>
      <c r="E153" s="78" t="str">
        <f>CONCATENATE(G153," ",F153)</f>
        <v>C5 40-50</v>
      </c>
      <c r="F153" s="1" t="s">
        <v>19</v>
      </c>
      <c r="G153" s="76" t="s">
        <v>18</v>
      </c>
      <c r="H153" s="79">
        <v>40</v>
      </c>
      <c r="I153" s="79" t="s">
        <v>586</v>
      </c>
      <c r="J153" s="80">
        <v>6</v>
      </c>
      <c r="K153" s="80">
        <v>12</v>
      </c>
      <c r="L153" s="80">
        <v>8712044608358</v>
      </c>
      <c r="M153" s="80">
        <v>37713</v>
      </c>
      <c r="N153" s="135" t="s">
        <v>16</v>
      </c>
      <c r="O153" s="80" t="s">
        <v>21</v>
      </c>
      <c r="P153" s="75"/>
    </row>
    <row r="154" spans="1:16" ht="19.5" customHeight="1" x14ac:dyDescent="0.4">
      <c r="A154" s="58" t="s">
        <v>212</v>
      </c>
      <c r="B154" s="58"/>
      <c r="C154" s="96" t="s">
        <v>618</v>
      </c>
      <c r="D154" s="58" t="s">
        <v>213</v>
      </c>
      <c r="E154" s="66" t="str">
        <f t="shared" si="8"/>
        <v>20-25 C3</v>
      </c>
      <c r="F154" s="69" t="s">
        <v>14</v>
      </c>
      <c r="G154" s="58" t="s">
        <v>15</v>
      </c>
      <c r="H154" s="67">
        <v>30</v>
      </c>
      <c r="I154" s="67" t="str">
        <f t="shared" ref="I154:I167" si="11">CONCATENATE(J154,"x",K154)</f>
        <v>6x21</v>
      </c>
      <c r="J154" s="68">
        <v>6</v>
      </c>
      <c r="K154" s="68">
        <v>21</v>
      </c>
      <c r="L154" s="68">
        <v>8712044842028</v>
      </c>
      <c r="M154" s="68">
        <v>37715</v>
      </c>
      <c r="N154" s="134" t="s">
        <v>16</v>
      </c>
      <c r="O154" s="68" t="s">
        <v>21</v>
      </c>
      <c r="P154" s="58"/>
    </row>
    <row r="155" spans="1:16" ht="19.5" customHeight="1" x14ac:dyDescent="0.4">
      <c r="A155" s="76" t="s">
        <v>214</v>
      </c>
      <c r="B155" s="76"/>
      <c r="C155" s="97" t="s">
        <v>618</v>
      </c>
      <c r="D155" s="76" t="s">
        <v>213</v>
      </c>
      <c r="E155" s="78" t="str">
        <f>CONCATENATE(G155," ",F155)</f>
        <v>C5 25-30</v>
      </c>
      <c r="F155" s="1" t="s">
        <v>17</v>
      </c>
      <c r="G155" s="76" t="s">
        <v>18</v>
      </c>
      <c r="H155" s="79">
        <v>40</v>
      </c>
      <c r="I155" s="79" t="str">
        <f t="shared" si="11"/>
        <v>5x17</v>
      </c>
      <c r="J155" s="80">
        <v>5</v>
      </c>
      <c r="K155" s="80">
        <v>17</v>
      </c>
      <c r="L155" s="80">
        <v>8712044608570</v>
      </c>
      <c r="M155" s="80">
        <v>37715</v>
      </c>
      <c r="N155" s="135" t="s">
        <v>16</v>
      </c>
      <c r="O155" s="80" t="s">
        <v>21</v>
      </c>
      <c r="P155" s="75"/>
    </row>
    <row r="156" spans="1:16" ht="19.5" customHeight="1" x14ac:dyDescent="0.4">
      <c r="A156" s="58" t="s">
        <v>215</v>
      </c>
      <c r="B156" s="58"/>
      <c r="C156" s="96" t="s">
        <v>618</v>
      </c>
      <c r="D156" s="58" t="s">
        <v>216</v>
      </c>
      <c r="E156" s="66" t="str">
        <f t="shared" si="8"/>
        <v>30-40 C3</v>
      </c>
      <c r="F156" s="69" t="s">
        <v>20</v>
      </c>
      <c r="G156" s="58" t="s">
        <v>15</v>
      </c>
      <c r="H156" s="67">
        <v>40</v>
      </c>
      <c r="I156" s="67" t="str">
        <f t="shared" si="11"/>
        <v>6x21</v>
      </c>
      <c r="J156" s="68">
        <v>6</v>
      </c>
      <c r="K156" s="68">
        <v>21</v>
      </c>
      <c r="L156" s="68">
        <v>8712044842035</v>
      </c>
      <c r="M156" s="68">
        <v>37716</v>
      </c>
      <c r="N156" s="134" t="s">
        <v>16</v>
      </c>
      <c r="O156" s="68" t="s">
        <v>21</v>
      </c>
      <c r="P156" s="58"/>
    </row>
    <row r="157" spans="1:16" ht="19.5" customHeight="1" x14ac:dyDescent="0.4">
      <c r="A157" s="76" t="s">
        <v>217</v>
      </c>
      <c r="B157" s="76"/>
      <c r="C157" s="97" t="s">
        <v>618</v>
      </c>
      <c r="D157" s="76" t="s">
        <v>218</v>
      </c>
      <c r="E157" s="78" t="str">
        <f t="shared" si="8"/>
        <v>20-25 C3</v>
      </c>
      <c r="F157" s="1" t="s">
        <v>14</v>
      </c>
      <c r="G157" s="76" t="s">
        <v>15</v>
      </c>
      <c r="H157" s="79">
        <v>30</v>
      </c>
      <c r="I157" s="79" t="str">
        <f t="shared" si="11"/>
        <v>7x21</v>
      </c>
      <c r="J157" s="80">
        <v>7</v>
      </c>
      <c r="K157" s="80">
        <v>21</v>
      </c>
      <c r="L157" s="80">
        <v>8712044842042</v>
      </c>
      <c r="M157" s="80">
        <v>37720</v>
      </c>
      <c r="N157" s="135" t="s">
        <v>16</v>
      </c>
      <c r="O157" s="80" t="s">
        <v>21</v>
      </c>
      <c r="P157" s="75"/>
    </row>
    <row r="158" spans="1:16" ht="19.5" customHeight="1" x14ac:dyDescent="0.4">
      <c r="A158" s="58" t="s">
        <v>219</v>
      </c>
      <c r="B158" s="58"/>
      <c r="C158" s="96" t="s">
        <v>618</v>
      </c>
      <c r="D158" s="58" t="s">
        <v>218</v>
      </c>
      <c r="E158" s="66" t="str">
        <f>CONCATENATE(G158," ",F158)</f>
        <v>C5 30-40</v>
      </c>
      <c r="F158" s="69" t="s">
        <v>20</v>
      </c>
      <c r="G158" s="58" t="s">
        <v>18</v>
      </c>
      <c r="H158" s="67">
        <v>40</v>
      </c>
      <c r="I158" s="67" t="str">
        <f t="shared" si="11"/>
        <v>6x17</v>
      </c>
      <c r="J158" s="68">
        <v>6</v>
      </c>
      <c r="K158" s="68">
        <v>17</v>
      </c>
      <c r="L158" s="68">
        <v>8717191227797</v>
      </c>
      <c r="M158" s="68">
        <v>37720</v>
      </c>
      <c r="N158" s="134" t="s">
        <v>16</v>
      </c>
      <c r="O158" s="68" t="s">
        <v>21</v>
      </c>
      <c r="P158" s="58"/>
    </row>
    <row r="159" spans="1:16" ht="19.5" customHeight="1" x14ac:dyDescent="0.4">
      <c r="A159" s="76" t="s">
        <v>220</v>
      </c>
      <c r="B159" s="76"/>
      <c r="C159" s="104" t="s">
        <v>617</v>
      </c>
      <c r="D159" s="76" t="s">
        <v>221</v>
      </c>
      <c r="E159" s="78" t="str">
        <f t="shared" si="8"/>
        <v>30-40 C3</v>
      </c>
      <c r="F159" s="1" t="s">
        <v>20</v>
      </c>
      <c r="G159" s="76" t="s">
        <v>15</v>
      </c>
      <c r="H159" s="79">
        <v>45</v>
      </c>
      <c r="I159" s="79" t="str">
        <f t="shared" si="11"/>
        <v>4x21</v>
      </c>
      <c r="J159" s="80">
        <v>4</v>
      </c>
      <c r="K159" s="80">
        <v>21</v>
      </c>
      <c r="L159" s="80">
        <v>8712044842066</v>
      </c>
      <c r="M159" s="80">
        <v>37723</v>
      </c>
      <c r="N159" s="135" t="s">
        <v>16</v>
      </c>
      <c r="O159" s="80" t="s">
        <v>21</v>
      </c>
      <c r="P159" s="75"/>
    </row>
    <row r="160" spans="1:16" ht="19.5" customHeight="1" x14ac:dyDescent="0.4">
      <c r="A160" s="58" t="s">
        <v>222</v>
      </c>
      <c r="B160" s="58"/>
      <c r="C160" s="96" t="s">
        <v>618</v>
      </c>
      <c r="D160" s="58" t="s">
        <v>223</v>
      </c>
      <c r="E160" s="66" t="str">
        <f t="shared" si="8"/>
        <v>25-30 C3</v>
      </c>
      <c r="F160" s="69" t="s">
        <v>17</v>
      </c>
      <c r="G160" s="58" t="s">
        <v>15</v>
      </c>
      <c r="H160" s="67">
        <v>30</v>
      </c>
      <c r="I160" s="67" t="str">
        <f t="shared" si="11"/>
        <v>6x21</v>
      </c>
      <c r="J160" s="68">
        <v>6</v>
      </c>
      <c r="K160" s="68">
        <v>21</v>
      </c>
      <c r="L160" s="68">
        <v>8712044842073</v>
      </c>
      <c r="M160" s="68">
        <v>37741</v>
      </c>
      <c r="N160" s="134" t="s">
        <v>16</v>
      </c>
      <c r="O160" s="68">
        <v>4</v>
      </c>
      <c r="P160" s="58"/>
    </row>
    <row r="161" spans="1:16" ht="19.5" customHeight="1" x14ac:dyDescent="0.4">
      <c r="A161" s="76" t="s">
        <v>502</v>
      </c>
      <c r="B161" s="76"/>
      <c r="C161" s="104" t="s">
        <v>617</v>
      </c>
      <c r="D161" s="76" t="s">
        <v>224</v>
      </c>
      <c r="E161" s="78" t="str">
        <f t="shared" ref="E161:E163" si="12">CONCATENATE(G161," ",F161)</f>
        <v>C5 100-125</v>
      </c>
      <c r="F161" s="1" t="s">
        <v>400</v>
      </c>
      <c r="G161" s="76" t="s">
        <v>18</v>
      </c>
      <c r="H161" s="79">
        <v>115</v>
      </c>
      <c r="I161" s="79" t="str">
        <f t="shared" si="11"/>
        <v>2x17</v>
      </c>
      <c r="J161" s="80">
        <v>2</v>
      </c>
      <c r="K161" s="80">
        <v>17</v>
      </c>
      <c r="L161" s="80">
        <v>8717191302371</v>
      </c>
      <c r="M161" s="80">
        <v>37751</v>
      </c>
      <c r="N161" s="135" t="s">
        <v>16</v>
      </c>
      <c r="O161" s="80">
        <v>3</v>
      </c>
      <c r="P161" s="75" t="s">
        <v>700</v>
      </c>
    </row>
    <row r="162" spans="1:16" ht="19.5" customHeight="1" x14ac:dyDescent="0.4">
      <c r="A162" s="58" t="s">
        <v>225</v>
      </c>
      <c r="B162" s="58"/>
      <c r="C162" s="103" t="s">
        <v>617</v>
      </c>
      <c r="D162" s="58" t="s">
        <v>226</v>
      </c>
      <c r="E162" s="66" t="str">
        <f t="shared" si="12"/>
        <v>C5 80-100</v>
      </c>
      <c r="F162" s="69" t="s">
        <v>44</v>
      </c>
      <c r="G162" s="58" t="s">
        <v>18</v>
      </c>
      <c r="H162" s="67">
        <v>115</v>
      </c>
      <c r="I162" s="67" t="str">
        <f t="shared" si="11"/>
        <v>2x17</v>
      </c>
      <c r="J162" s="68">
        <v>2</v>
      </c>
      <c r="K162" s="68">
        <v>17</v>
      </c>
      <c r="L162" s="68">
        <v>8712044611341</v>
      </c>
      <c r="M162" s="68">
        <v>37756</v>
      </c>
      <c r="N162" s="134" t="s">
        <v>16</v>
      </c>
      <c r="O162" s="68" t="s">
        <v>148</v>
      </c>
      <c r="P162" s="58"/>
    </row>
    <row r="163" spans="1:16" ht="19.5" customHeight="1" x14ac:dyDescent="0.4">
      <c r="A163" s="76" t="s">
        <v>619</v>
      </c>
      <c r="B163" s="76"/>
      <c r="C163" s="104" t="s">
        <v>617</v>
      </c>
      <c r="D163" s="76" t="s">
        <v>512</v>
      </c>
      <c r="E163" s="78" t="str">
        <f t="shared" si="12"/>
        <v>C5 60-80</v>
      </c>
      <c r="F163" s="1" t="s">
        <v>31</v>
      </c>
      <c r="G163" s="76" t="s">
        <v>18</v>
      </c>
      <c r="H163" s="79">
        <v>115</v>
      </c>
      <c r="I163" s="79" t="str">
        <f t="shared" si="11"/>
        <v>2x17</v>
      </c>
      <c r="J163" s="80">
        <v>2</v>
      </c>
      <c r="K163" s="80">
        <v>17</v>
      </c>
      <c r="L163" s="80">
        <v>8712044611853</v>
      </c>
      <c r="M163" s="80">
        <v>37766</v>
      </c>
      <c r="N163" s="135" t="s">
        <v>16</v>
      </c>
      <c r="O163" s="80" t="s">
        <v>77</v>
      </c>
      <c r="P163" s="75" t="s">
        <v>697</v>
      </c>
    </row>
    <row r="164" spans="1:16" ht="19.5" customHeight="1" x14ac:dyDescent="0.4">
      <c r="A164" s="58" t="s">
        <v>227</v>
      </c>
      <c r="B164" s="58"/>
      <c r="C164" s="96" t="s">
        <v>618</v>
      </c>
      <c r="D164" s="58" t="s">
        <v>228</v>
      </c>
      <c r="E164" s="66" t="str">
        <f t="shared" si="8"/>
        <v>30-40 C3</v>
      </c>
      <c r="F164" s="69" t="s">
        <v>20</v>
      </c>
      <c r="G164" s="58" t="s">
        <v>15</v>
      </c>
      <c r="H164" s="67">
        <v>40</v>
      </c>
      <c r="I164" s="67" t="str">
        <f t="shared" si="11"/>
        <v>6x21</v>
      </c>
      <c r="J164" s="68">
        <v>6</v>
      </c>
      <c r="K164" s="68">
        <v>21</v>
      </c>
      <c r="L164" s="68">
        <v>8712044612584</v>
      </c>
      <c r="M164" s="68">
        <v>37770</v>
      </c>
      <c r="N164" s="134" t="s">
        <v>16</v>
      </c>
      <c r="O164" s="68">
        <v>3</v>
      </c>
      <c r="P164" s="58"/>
    </row>
    <row r="165" spans="1:16" ht="19.5" customHeight="1" x14ac:dyDescent="0.4">
      <c r="A165" s="76" t="s">
        <v>229</v>
      </c>
      <c r="B165" s="76"/>
      <c r="C165" s="97" t="s">
        <v>618</v>
      </c>
      <c r="D165" s="76" t="s">
        <v>228</v>
      </c>
      <c r="E165" s="78" t="str">
        <f>CONCATENATE(G165," ",F165)</f>
        <v>C5 40-50</v>
      </c>
      <c r="F165" s="1" t="s">
        <v>19</v>
      </c>
      <c r="G165" s="76" t="s">
        <v>18</v>
      </c>
      <c r="H165" s="79">
        <v>50</v>
      </c>
      <c r="I165" s="79" t="str">
        <f t="shared" si="11"/>
        <v>5x17</v>
      </c>
      <c r="J165" s="80">
        <v>5</v>
      </c>
      <c r="K165" s="80">
        <v>17</v>
      </c>
      <c r="L165" s="80">
        <v>8712044612621</v>
      </c>
      <c r="M165" s="80">
        <v>37770</v>
      </c>
      <c r="N165" s="135" t="s">
        <v>16</v>
      </c>
      <c r="O165" s="80">
        <v>3</v>
      </c>
      <c r="P165" s="75"/>
    </row>
    <row r="166" spans="1:16" ht="19.5" customHeight="1" x14ac:dyDescent="0.4">
      <c r="A166" s="58" t="s">
        <v>230</v>
      </c>
      <c r="B166" s="58"/>
      <c r="C166" s="103" t="s">
        <v>617</v>
      </c>
      <c r="D166" s="58" t="s">
        <v>231</v>
      </c>
      <c r="E166" s="66" t="str">
        <f t="shared" si="8"/>
        <v>20-25 C3</v>
      </c>
      <c r="F166" s="69" t="s">
        <v>14</v>
      </c>
      <c r="G166" s="58" t="s">
        <v>15</v>
      </c>
      <c r="H166" s="67">
        <v>30</v>
      </c>
      <c r="I166" s="67" t="str">
        <f t="shared" si="11"/>
        <v>6x21</v>
      </c>
      <c r="J166" s="68">
        <v>6</v>
      </c>
      <c r="K166" s="68">
        <v>21</v>
      </c>
      <c r="L166" s="68">
        <v>8712044842080</v>
      </c>
      <c r="M166" s="68">
        <v>37798</v>
      </c>
      <c r="N166" s="134" t="s">
        <v>16</v>
      </c>
      <c r="O166" s="68">
        <v>3</v>
      </c>
      <c r="P166" s="58"/>
    </row>
    <row r="167" spans="1:16" ht="19.5" customHeight="1" x14ac:dyDescent="0.4">
      <c r="A167" s="76" t="s">
        <v>684</v>
      </c>
      <c r="B167" s="76"/>
      <c r="C167" s="104" t="s">
        <v>617</v>
      </c>
      <c r="D167" s="76" t="s">
        <v>232</v>
      </c>
      <c r="E167" s="78" t="str">
        <f t="shared" si="8"/>
        <v>25-30 C3</v>
      </c>
      <c r="F167" s="1" t="s">
        <v>17</v>
      </c>
      <c r="G167" s="76" t="s">
        <v>15</v>
      </c>
      <c r="H167" s="79">
        <v>40</v>
      </c>
      <c r="I167" s="79" t="str">
        <f t="shared" si="11"/>
        <v>5x21</v>
      </c>
      <c r="J167" s="80">
        <v>5</v>
      </c>
      <c r="K167" s="80">
        <v>21</v>
      </c>
      <c r="L167" s="80">
        <v>8712044842097</v>
      </c>
      <c r="M167" s="80">
        <v>37802</v>
      </c>
      <c r="N167" s="135" t="s">
        <v>16</v>
      </c>
      <c r="O167" s="80">
        <v>3</v>
      </c>
      <c r="P167" s="75"/>
    </row>
    <row r="168" spans="1:16" ht="19.5" customHeight="1" x14ac:dyDescent="0.4">
      <c r="A168" s="58" t="s">
        <v>233</v>
      </c>
      <c r="B168" s="58"/>
      <c r="C168" s="96" t="s">
        <v>618</v>
      </c>
      <c r="D168" s="58" t="s">
        <v>232</v>
      </c>
      <c r="E168" s="66" t="str">
        <f>CONCATENATE(G168," ",F168)</f>
        <v>C5 40-50</v>
      </c>
      <c r="F168" s="69" t="s">
        <v>19</v>
      </c>
      <c r="G168" s="58" t="s">
        <v>18</v>
      </c>
      <c r="H168" s="67">
        <v>45</v>
      </c>
      <c r="I168" s="67" t="s">
        <v>587</v>
      </c>
      <c r="J168" s="68">
        <v>4</v>
      </c>
      <c r="K168" s="68">
        <v>12</v>
      </c>
      <c r="L168" s="68">
        <v>8712044614489</v>
      </c>
      <c r="M168" s="68">
        <v>37802</v>
      </c>
      <c r="N168" s="134" t="s">
        <v>16</v>
      </c>
      <c r="O168" s="68">
        <v>3</v>
      </c>
      <c r="P168" s="58"/>
    </row>
    <row r="169" spans="1:16" ht="19.5" customHeight="1" x14ac:dyDescent="0.4">
      <c r="A169" s="76" t="s">
        <v>234</v>
      </c>
      <c r="B169" s="76"/>
      <c r="C169" s="97" t="s">
        <v>618</v>
      </c>
      <c r="D169" s="76" t="s">
        <v>235</v>
      </c>
      <c r="E169" s="78" t="str">
        <f t="shared" si="8"/>
        <v>20-25 C3</v>
      </c>
      <c r="F169" s="1" t="s">
        <v>14</v>
      </c>
      <c r="G169" s="76" t="s">
        <v>15</v>
      </c>
      <c r="H169" s="79">
        <v>40</v>
      </c>
      <c r="I169" s="79" t="str">
        <f t="shared" ref="I169:I178" si="13">CONCATENATE(J169,"x",K169)</f>
        <v>5x21</v>
      </c>
      <c r="J169" s="80">
        <v>5</v>
      </c>
      <c r="K169" s="80">
        <v>21</v>
      </c>
      <c r="L169" s="80">
        <v>8717191531948</v>
      </c>
      <c r="M169" s="80">
        <v>52027</v>
      </c>
      <c r="N169" s="135" t="s">
        <v>16</v>
      </c>
      <c r="O169" s="80">
        <v>3</v>
      </c>
      <c r="P169" s="75"/>
    </row>
    <row r="170" spans="1:16" ht="19.5" customHeight="1" x14ac:dyDescent="0.4">
      <c r="A170" s="58" t="s">
        <v>489</v>
      </c>
      <c r="B170" s="58"/>
      <c r="C170" s="96" t="s">
        <v>618</v>
      </c>
      <c r="D170" s="58" t="s">
        <v>236</v>
      </c>
      <c r="E170" s="66" t="str">
        <f t="shared" si="8"/>
        <v>30-40 C3</v>
      </c>
      <c r="F170" s="69" t="s">
        <v>20</v>
      </c>
      <c r="G170" s="58" t="s">
        <v>15</v>
      </c>
      <c r="H170" s="67">
        <v>45</v>
      </c>
      <c r="I170" s="67" t="str">
        <f t="shared" si="13"/>
        <v>4x21</v>
      </c>
      <c r="J170" s="68">
        <v>4</v>
      </c>
      <c r="K170" s="68">
        <v>21</v>
      </c>
      <c r="L170" s="68">
        <v>8712044616018</v>
      </c>
      <c r="M170" s="68">
        <v>37819</v>
      </c>
      <c r="N170" s="134" t="s">
        <v>16</v>
      </c>
      <c r="O170" s="68">
        <v>3</v>
      </c>
      <c r="P170" s="58"/>
    </row>
    <row r="171" spans="1:16" ht="19.5" customHeight="1" x14ac:dyDescent="0.4">
      <c r="A171" s="76" t="s">
        <v>237</v>
      </c>
      <c r="B171" s="76"/>
      <c r="C171" s="97" t="s">
        <v>618</v>
      </c>
      <c r="D171" s="76" t="s">
        <v>238</v>
      </c>
      <c r="E171" s="78" t="str">
        <f t="shared" si="8"/>
        <v>20-25 C3</v>
      </c>
      <c r="F171" s="1" t="s">
        <v>14</v>
      </c>
      <c r="G171" s="76" t="s">
        <v>15</v>
      </c>
      <c r="H171" s="79">
        <v>55</v>
      </c>
      <c r="I171" s="79" t="str">
        <f t="shared" si="13"/>
        <v>5x21</v>
      </c>
      <c r="J171" s="80">
        <v>5</v>
      </c>
      <c r="K171" s="80">
        <v>21</v>
      </c>
      <c r="L171" s="80">
        <v>8712044842103</v>
      </c>
      <c r="M171" s="80">
        <v>37830</v>
      </c>
      <c r="N171" s="135" t="s">
        <v>16</v>
      </c>
      <c r="O171" s="80">
        <v>3</v>
      </c>
      <c r="P171" s="75"/>
    </row>
    <row r="172" spans="1:16" ht="19.5" customHeight="1" x14ac:dyDescent="0.4">
      <c r="A172" s="58" t="s">
        <v>239</v>
      </c>
      <c r="B172" s="58"/>
      <c r="C172" s="96" t="s">
        <v>618</v>
      </c>
      <c r="D172" s="58" t="s">
        <v>238</v>
      </c>
      <c r="E172" s="66" t="str">
        <f>CONCATENATE(G172," ",F172)</f>
        <v>C5 25-30</v>
      </c>
      <c r="F172" s="69" t="s">
        <v>17</v>
      </c>
      <c r="G172" s="58" t="s">
        <v>18</v>
      </c>
      <c r="H172" s="67">
        <v>50</v>
      </c>
      <c r="I172" s="67" t="str">
        <f t="shared" si="13"/>
        <v>4x17</v>
      </c>
      <c r="J172" s="68">
        <v>4</v>
      </c>
      <c r="K172" s="68">
        <v>17</v>
      </c>
      <c r="L172" s="68">
        <v>8717191398282</v>
      </c>
      <c r="M172" s="68">
        <v>37830</v>
      </c>
      <c r="N172" s="134" t="s">
        <v>16</v>
      </c>
      <c r="O172" s="68">
        <v>3</v>
      </c>
      <c r="P172" s="58"/>
    </row>
    <row r="173" spans="1:16" ht="19.5" customHeight="1" x14ac:dyDescent="0.4">
      <c r="A173" s="76" t="s">
        <v>240</v>
      </c>
      <c r="B173" s="76"/>
      <c r="C173" s="104" t="s">
        <v>617</v>
      </c>
      <c r="D173" s="76" t="s">
        <v>241</v>
      </c>
      <c r="E173" s="78" t="str">
        <f t="shared" si="8"/>
        <v>20-25 C3</v>
      </c>
      <c r="F173" s="1" t="s">
        <v>14</v>
      </c>
      <c r="G173" s="76" t="s">
        <v>15</v>
      </c>
      <c r="H173" s="79">
        <v>35</v>
      </c>
      <c r="I173" s="79" t="str">
        <f t="shared" si="13"/>
        <v>5x21</v>
      </c>
      <c r="J173" s="80">
        <v>5</v>
      </c>
      <c r="K173" s="80">
        <v>21</v>
      </c>
      <c r="L173" s="80">
        <v>8712044842127</v>
      </c>
      <c r="M173" s="80">
        <v>37834</v>
      </c>
      <c r="N173" s="135" t="s">
        <v>16</v>
      </c>
      <c r="O173" s="80">
        <v>3</v>
      </c>
      <c r="P173" s="75"/>
    </row>
    <row r="174" spans="1:16" ht="19.5" customHeight="1" x14ac:dyDescent="0.4">
      <c r="A174" s="58" t="s">
        <v>242</v>
      </c>
      <c r="B174" s="58"/>
      <c r="C174" s="96" t="s">
        <v>618</v>
      </c>
      <c r="D174" s="58" t="s">
        <v>243</v>
      </c>
      <c r="E174" s="66" t="str">
        <f t="shared" si="8"/>
        <v>30-40 C3</v>
      </c>
      <c r="F174" s="69" t="s">
        <v>20</v>
      </c>
      <c r="G174" s="58" t="s">
        <v>15</v>
      </c>
      <c r="H174" s="67">
        <v>55</v>
      </c>
      <c r="I174" s="67" t="str">
        <f t="shared" si="13"/>
        <v>3x21</v>
      </c>
      <c r="J174" s="68">
        <v>3</v>
      </c>
      <c r="K174" s="68">
        <v>21</v>
      </c>
      <c r="L174" s="68">
        <v>8712815794235</v>
      </c>
      <c r="M174" s="68">
        <v>58060</v>
      </c>
      <c r="N174" s="134" t="s">
        <v>16</v>
      </c>
      <c r="O174" s="68">
        <v>3</v>
      </c>
      <c r="P174" s="58"/>
    </row>
    <row r="175" spans="1:16" ht="19.5" customHeight="1" x14ac:dyDescent="0.4">
      <c r="A175" s="76" t="s">
        <v>244</v>
      </c>
      <c r="B175" s="76"/>
      <c r="C175" s="97" t="s">
        <v>618</v>
      </c>
      <c r="D175" s="76" t="s">
        <v>687</v>
      </c>
      <c r="E175" s="78" t="str">
        <f t="shared" si="8"/>
        <v>40-50 C3</v>
      </c>
      <c r="F175" s="1" t="s">
        <v>19</v>
      </c>
      <c r="G175" s="76" t="s">
        <v>15</v>
      </c>
      <c r="H175" s="79">
        <v>65</v>
      </c>
      <c r="I175" s="79" t="str">
        <f t="shared" si="13"/>
        <v>3x21</v>
      </c>
      <c r="J175" s="80">
        <v>3</v>
      </c>
      <c r="K175" s="80">
        <v>21</v>
      </c>
      <c r="L175" s="80">
        <v>8717191516884</v>
      </c>
      <c r="M175" s="80">
        <v>322374</v>
      </c>
      <c r="N175" s="135" t="s">
        <v>16</v>
      </c>
      <c r="O175" s="80">
        <v>3</v>
      </c>
      <c r="P175" s="75"/>
    </row>
    <row r="176" spans="1:16" ht="19.5" customHeight="1" x14ac:dyDescent="0.4">
      <c r="A176" s="58" t="s">
        <v>245</v>
      </c>
      <c r="B176" s="58"/>
      <c r="C176" s="96" t="s">
        <v>618</v>
      </c>
      <c r="D176" s="58" t="s">
        <v>688</v>
      </c>
      <c r="E176" s="66" t="str">
        <f>CONCATENATE(G176," ",F176)</f>
        <v>C5 60-70</v>
      </c>
      <c r="F176" s="69" t="s">
        <v>503</v>
      </c>
      <c r="G176" s="58" t="s">
        <v>18</v>
      </c>
      <c r="H176" s="67">
        <v>85</v>
      </c>
      <c r="I176" s="67" t="str">
        <f t="shared" si="13"/>
        <v>2x17</v>
      </c>
      <c r="J176" s="68">
        <v>2</v>
      </c>
      <c r="K176" s="68">
        <v>17</v>
      </c>
      <c r="L176" s="68">
        <v>8717191516891</v>
      </c>
      <c r="M176" s="68">
        <v>322374</v>
      </c>
      <c r="N176" s="134" t="s">
        <v>16</v>
      </c>
      <c r="O176" s="68">
        <v>3</v>
      </c>
      <c r="P176" s="58"/>
    </row>
    <row r="177" spans="1:16" ht="19.5" customHeight="1" x14ac:dyDescent="0.4">
      <c r="A177" s="76" t="s">
        <v>246</v>
      </c>
      <c r="B177" s="76"/>
      <c r="C177" s="97" t="s">
        <v>618</v>
      </c>
      <c r="D177" s="76" t="s">
        <v>687</v>
      </c>
      <c r="E177" s="78" t="str">
        <f t="shared" si="8"/>
        <v>80-100 C7,5</v>
      </c>
      <c r="F177" s="1" t="s">
        <v>44</v>
      </c>
      <c r="G177" s="76" t="s">
        <v>45</v>
      </c>
      <c r="H177" s="79">
        <v>110</v>
      </c>
      <c r="I177" s="79" t="str">
        <f t="shared" si="13"/>
        <v>2x12</v>
      </c>
      <c r="J177" s="80">
        <v>2</v>
      </c>
      <c r="K177" s="80">
        <v>12</v>
      </c>
      <c r="L177" s="80">
        <v>8717191516907</v>
      </c>
      <c r="M177" s="80">
        <v>322374</v>
      </c>
      <c r="N177" s="135" t="s">
        <v>16</v>
      </c>
      <c r="O177" s="80">
        <v>3</v>
      </c>
      <c r="P177" s="75" t="s">
        <v>697</v>
      </c>
    </row>
    <row r="178" spans="1:16" ht="19.5" customHeight="1" x14ac:dyDescent="0.4">
      <c r="A178" s="58" t="s">
        <v>247</v>
      </c>
      <c r="B178" s="58"/>
      <c r="C178" s="103" t="s">
        <v>617</v>
      </c>
      <c r="D178" s="58" t="s">
        <v>248</v>
      </c>
      <c r="E178" s="66" t="str">
        <f t="shared" si="8"/>
        <v>30-40 C3</v>
      </c>
      <c r="F178" s="69" t="s">
        <v>20</v>
      </c>
      <c r="G178" s="58" t="s">
        <v>15</v>
      </c>
      <c r="H178" s="67">
        <v>60</v>
      </c>
      <c r="I178" s="67" t="str">
        <f t="shared" si="13"/>
        <v>4x21</v>
      </c>
      <c r="J178" s="68">
        <v>4</v>
      </c>
      <c r="K178" s="68">
        <v>21</v>
      </c>
      <c r="L178" s="68">
        <v>8712815799971</v>
      </c>
      <c r="M178" s="68">
        <v>53723</v>
      </c>
      <c r="N178" s="134" t="s">
        <v>16</v>
      </c>
      <c r="O178" s="68">
        <v>3</v>
      </c>
      <c r="P178" s="58"/>
    </row>
    <row r="179" spans="1:16" ht="19.5" customHeight="1" x14ac:dyDescent="0.4">
      <c r="A179" s="76" t="s">
        <v>249</v>
      </c>
      <c r="B179" s="76"/>
      <c r="C179" s="97" t="s">
        <v>618</v>
      </c>
      <c r="D179" s="76" t="s">
        <v>250</v>
      </c>
      <c r="E179" s="78" t="str">
        <f t="shared" si="8"/>
        <v>30-40 C3</v>
      </c>
      <c r="F179" s="1" t="s">
        <v>20</v>
      </c>
      <c r="G179" s="76" t="s">
        <v>15</v>
      </c>
      <c r="H179" s="79">
        <v>55</v>
      </c>
      <c r="I179" s="79" t="s">
        <v>583</v>
      </c>
      <c r="J179" s="80">
        <v>3</v>
      </c>
      <c r="K179" s="80">
        <v>21</v>
      </c>
      <c r="L179" s="80">
        <v>8712044916842</v>
      </c>
      <c r="M179" s="80">
        <v>52028</v>
      </c>
      <c r="N179" s="135" t="s">
        <v>16</v>
      </c>
      <c r="O179" s="80">
        <v>3</v>
      </c>
      <c r="P179" s="75"/>
    </row>
    <row r="180" spans="1:16" ht="19.5" customHeight="1" x14ac:dyDescent="0.4">
      <c r="A180" s="58" t="s">
        <v>251</v>
      </c>
      <c r="B180" s="58"/>
      <c r="C180" s="96" t="s">
        <v>618</v>
      </c>
      <c r="D180" s="58" t="s">
        <v>250</v>
      </c>
      <c r="E180" s="66" t="str">
        <f>CONCATENATE(G180," ",F180)</f>
        <v>C5 50-60</v>
      </c>
      <c r="F180" s="69" t="s">
        <v>29</v>
      </c>
      <c r="G180" s="58" t="s">
        <v>18</v>
      </c>
      <c r="H180" s="67">
        <v>80</v>
      </c>
      <c r="I180" s="67" t="str">
        <f t="shared" ref="I180:I209" si="14">CONCATENATE(J180,"x",K180)</f>
        <v>3x17</v>
      </c>
      <c r="J180" s="68">
        <v>3</v>
      </c>
      <c r="K180" s="68">
        <v>17</v>
      </c>
      <c r="L180" s="68">
        <v>8717191398329</v>
      </c>
      <c r="M180" s="68">
        <v>52029</v>
      </c>
      <c r="N180" s="134" t="s">
        <v>16</v>
      </c>
      <c r="O180" s="68">
        <v>3</v>
      </c>
      <c r="P180" s="58"/>
    </row>
    <row r="181" spans="1:16" ht="19.5" customHeight="1" x14ac:dyDescent="0.4">
      <c r="A181" s="76" t="s">
        <v>252</v>
      </c>
      <c r="B181" s="76"/>
      <c r="C181" s="97" t="s">
        <v>618</v>
      </c>
      <c r="D181" s="76" t="s">
        <v>253</v>
      </c>
      <c r="E181" s="78" t="str">
        <f t="shared" si="8"/>
        <v>25-30 C3</v>
      </c>
      <c r="F181" s="1" t="s">
        <v>17</v>
      </c>
      <c r="G181" s="76" t="s">
        <v>15</v>
      </c>
      <c r="H181" s="79">
        <v>55</v>
      </c>
      <c r="I181" s="79" t="str">
        <f t="shared" si="14"/>
        <v>4x21</v>
      </c>
      <c r="J181" s="80">
        <v>4</v>
      </c>
      <c r="K181" s="80">
        <v>21</v>
      </c>
      <c r="L181" s="80">
        <v>8712044842134</v>
      </c>
      <c r="M181" s="80">
        <v>37836</v>
      </c>
      <c r="N181" s="135" t="s">
        <v>16</v>
      </c>
      <c r="O181" s="80">
        <v>3</v>
      </c>
      <c r="P181" s="75"/>
    </row>
    <row r="182" spans="1:16" ht="19.5" customHeight="1" x14ac:dyDescent="0.4">
      <c r="A182" s="58" t="s">
        <v>254</v>
      </c>
      <c r="B182" s="58"/>
      <c r="C182" s="96" t="s">
        <v>618</v>
      </c>
      <c r="D182" s="58" t="s">
        <v>255</v>
      </c>
      <c r="E182" s="66" t="str">
        <f t="shared" si="8"/>
        <v>40-50 C3</v>
      </c>
      <c r="F182" s="69" t="s">
        <v>19</v>
      </c>
      <c r="G182" s="58" t="s">
        <v>15</v>
      </c>
      <c r="H182" s="67">
        <v>65</v>
      </c>
      <c r="I182" s="67" t="str">
        <f t="shared" si="14"/>
        <v>3x21</v>
      </c>
      <c r="J182" s="68">
        <v>3</v>
      </c>
      <c r="K182" s="68">
        <v>21</v>
      </c>
      <c r="L182" s="68">
        <v>8717191228954</v>
      </c>
      <c r="M182" s="68">
        <v>37853</v>
      </c>
      <c r="N182" s="134" t="s">
        <v>16</v>
      </c>
      <c r="O182" s="68" t="s">
        <v>148</v>
      </c>
      <c r="P182" s="58"/>
    </row>
    <row r="183" spans="1:16" ht="19.5" customHeight="1" x14ac:dyDescent="0.4">
      <c r="A183" s="76" t="s">
        <v>256</v>
      </c>
      <c r="B183" s="76"/>
      <c r="C183" s="104" t="s">
        <v>617</v>
      </c>
      <c r="D183" s="76" t="s">
        <v>255</v>
      </c>
      <c r="E183" s="78" t="str">
        <f>CONCATENATE(G183," ",F183)</f>
        <v>C5 50-60</v>
      </c>
      <c r="F183" s="1" t="s">
        <v>29</v>
      </c>
      <c r="G183" s="76" t="s">
        <v>18</v>
      </c>
      <c r="H183" s="79">
        <v>65</v>
      </c>
      <c r="I183" s="79" t="str">
        <f t="shared" si="14"/>
        <v>3x17</v>
      </c>
      <c r="J183" s="80">
        <v>3</v>
      </c>
      <c r="K183" s="80">
        <v>17</v>
      </c>
      <c r="L183" s="80">
        <v>8717191228978</v>
      </c>
      <c r="M183" s="80">
        <v>37853</v>
      </c>
      <c r="N183" s="135" t="s">
        <v>16</v>
      </c>
      <c r="O183" s="80" t="s">
        <v>148</v>
      </c>
      <c r="P183" s="75"/>
    </row>
    <row r="184" spans="1:16" ht="19.5" customHeight="1" x14ac:dyDescent="0.4">
      <c r="A184" s="58" t="s">
        <v>622</v>
      </c>
      <c r="B184" s="58"/>
      <c r="C184" s="103" t="s">
        <v>617</v>
      </c>
      <c r="D184" s="58" t="s">
        <v>623</v>
      </c>
      <c r="E184" s="66" t="str">
        <f t="shared" si="8"/>
        <v>25-30 C3</v>
      </c>
      <c r="F184" s="69" t="s">
        <v>17</v>
      </c>
      <c r="G184" s="58" t="s">
        <v>15</v>
      </c>
      <c r="H184" s="67">
        <v>40</v>
      </c>
      <c r="I184" s="67" t="str">
        <f t="shared" si="14"/>
        <v>4x21</v>
      </c>
      <c r="J184" s="68">
        <v>4</v>
      </c>
      <c r="K184" s="68">
        <v>21</v>
      </c>
      <c r="L184" s="68">
        <v>8717191535403</v>
      </c>
      <c r="M184" s="68">
        <v>114349</v>
      </c>
      <c r="N184" s="134" t="s">
        <v>16</v>
      </c>
      <c r="O184" s="68">
        <v>4</v>
      </c>
      <c r="P184" s="58"/>
    </row>
    <row r="185" spans="1:16" ht="19.5" customHeight="1" x14ac:dyDescent="0.4">
      <c r="A185" s="76" t="s">
        <v>526</v>
      </c>
      <c r="B185" s="76"/>
      <c r="C185" s="104" t="s">
        <v>617</v>
      </c>
      <c r="D185" s="76" t="s">
        <v>505</v>
      </c>
      <c r="E185" s="78" t="str">
        <f t="shared" si="8"/>
        <v>25-30 C3</v>
      </c>
      <c r="F185" s="1" t="s">
        <v>17</v>
      </c>
      <c r="G185" s="76" t="s">
        <v>15</v>
      </c>
      <c r="H185" s="79">
        <v>60</v>
      </c>
      <c r="I185" s="79" t="str">
        <f t="shared" si="14"/>
        <v>4x21</v>
      </c>
      <c r="J185" s="80">
        <v>4</v>
      </c>
      <c r="K185" s="80">
        <v>21</v>
      </c>
      <c r="L185" s="80">
        <v>8712044619699</v>
      </c>
      <c r="M185" s="80">
        <v>37872</v>
      </c>
      <c r="N185" s="135" t="s">
        <v>16</v>
      </c>
      <c r="O185" s="80">
        <v>4</v>
      </c>
      <c r="P185" s="75"/>
    </row>
    <row r="186" spans="1:16" ht="19.5" customHeight="1" x14ac:dyDescent="0.4">
      <c r="A186" s="58" t="s">
        <v>257</v>
      </c>
      <c r="B186" s="58"/>
      <c r="C186" s="96" t="s">
        <v>618</v>
      </c>
      <c r="D186" s="58" t="s">
        <v>258</v>
      </c>
      <c r="E186" s="66" t="str">
        <f t="shared" si="8"/>
        <v>25-30 C3</v>
      </c>
      <c r="F186" s="69" t="s">
        <v>17</v>
      </c>
      <c r="G186" s="58" t="s">
        <v>15</v>
      </c>
      <c r="H186" s="67">
        <v>65</v>
      </c>
      <c r="I186" s="67" t="str">
        <f t="shared" si="14"/>
        <v>3x21</v>
      </c>
      <c r="J186" s="68">
        <v>3</v>
      </c>
      <c r="K186" s="68">
        <v>21</v>
      </c>
      <c r="L186" s="68">
        <v>8712044844794</v>
      </c>
      <c r="M186" s="68">
        <v>37875</v>
      </c>
      <c r="N186" s="134" t="s">
        <v>16</v>
      </c>
      <c r="O186" s="68">
        <v>4</v>
      </c>
      <c r="P186" s="58"/>
    </row>
    <row r="187" spans="1:16" ht="19.5" customHeight="1" x14ac:dyDescent="0.4">
      <c r="A187" s="76" t="s">
        <v>259</v>
      </c>
      <c r="B187" s="76"/>
      <c r="C187" s="97" t="s">
        <v>618</v>
      </c>
      <c r="D187" s="76" t="s">
        <v>258</v>
      </c>
      <c r="E187" s="78" t="str">
        <f>CONCATENATE(G187," ",F187)</f>
        <v>C5 40-50</v>
      </c>
      <c r="F187" s="1" t="s">
        <v>19</v>
      </c>
      <c r="G187" s="76" t="s">
        <v>18</v>
      </c>
      <c r="H187" s="79">
        <v>70</v>
      </c>
      <c r="I187" s="79" t="str">
        <f t="shared" si="14"/>
        <v>3x17</v>
      </c>
      <c r="J187" s="80">
        <v>3</v>
      </c>
      <c r="K187" s="80">
        <v>17</v>
      </c>
      <c r="L187" s="80">
        <v>8712044714646</v>
      </c>
      <c r="M187" s="80">
        <v>37875</v>
      </c>
      <c r="N187" s="135" t="s">
        <v>16</v>
      </c>
      <c r="O187" s="80">
        <v>4</v>
      </c>
      <c r="P187" s="75"/>
    </row>
    <row r="188" spans="1:16" ht="19.5" customHeight="1" x14ac:dyDescent="0.4">
      <c r="A188" s="58" t="s">
        <v>260</v>
      </c>
      <c r="B188" s="58"/>
      <c r="C188" s="103" t="s">
        <v>617</v>
      </c>
      <c r="D188" s="58" t="s">
        <v>261</v>
      </c>
      <c r="E188" s="66" t="str">
        <f t="shared" ref="E188:E251" si="15">CONCATENATE(F188," ",G188)</f>
        <v>20-25 C3</v>
      </c>
      <c r="F188" s="69" t="s">
        <v>14</v>
      </c>
      <c r="G188" s="58" t="s">
        <v>15</v>
      </c>
      <c r="H188" s="67">
        <v>40</v>
      </c>
      <c r="I188" s="67" t="str">
        <f t="shared" si="14"/>
        <v>5x21</v>
      </c>
      <c r="J188" s="68">
        <v>5</v>
      </c>
      <c r="K188" s="68">
        <v>21</v>
      </c>
      <c r="L188" s="68">
        <v>8712044923598</v>
      </c>
      <c r="M188" s="68">
        <v>37876</v>
      </c>
      <c r="N188" s="134" t="s">
        <v>16</v>
      </c>
      <c r="O188" s="68">
        <v>4</v>
      </c>
      <c r="P188" s="58" t="s">
        <v>547</v>
      </c>
    </row>
    <row r="189" spans="1:16" ht="19.5" customHeight="1" x14ac:dyDescent="0.4">
      <c r="A189" s="76" t="s">
        <v>262</v>
      </c>
      <c r="B189" s="76"/>
      <c r="C189" s="104" t="s">
        <v>617</v>
      </c>
      <c r="D189" s="76" t="s">
        <v>261</v>
      </c>
      <c r="E189" s="78" t="str">
        <f>CONCATENATE(G189," ",F189)</f>
        <v>C5 25-30</v>
      </c>
      <c r="F189" s="1" t="s">
        <v>17</v>
      </c>
      <c r="G189" s="76" t="s">
        <v>18</v>
      </c>
      <c r="H189" s="79">
        <v>55</v>
      </c>
      <c r="I189" s="79" t="str">
        <f t="shared" si="14"/>
        <v>5x17</v>
      </c>
      <c r="J189" s="80">
        <v>5</v>
      </c>
      <c r="K189" s="80">
        <v>17</v>
      </c>
      <c r="L189" s="80">
        <v>8712044620213</v>
      </c>
      <c r="M189" s="80">
        <v>37876</v>
      </c>
      <c r="N189" s="135" t="s">
        <v>16</v>
      </c>
      <c r="O189" s="80">
        <v>4</v>
      </c>
      <c r="P189" s="75" t="s">
        <v>547</v>
      </c>
    </row>
    <row r="190" spans="1:16" ht="19.5" customHeight="1" x14ac:dyDescent="0.4">
      <c r="A190" s="58" t="s">
        <v>527</v>
      </c>
      <c r="B190" s="58"/>
      <c r="C190" s="103" t="s">
        <v>617</v>
      </c>
      <c r="D190" s="58" t="s">
        <v>263</v>
      </c>
      <c r="E190" s="66" t="str">
        <f t="shared" si="15"/>
        <v>25-30 C3</v>
      </c>
      <c r="F190" s="69" t="s">
        <v>17</v>
      </c>
      <c r="G190" s="58" t="s">
        <v>15</v>
      </c>
      <c r="H190" s="67">
        <v>55</v>
      </c>
      <c r="I190" s="67" t="str">
        <f t="shared" si="14"/>
        <v>4x21</v>
      </c>
      <c r="J190" s="68">
        <v>4</v>
      </c>
      <c r="K190" s="68">
        <v>21</v>
      </c>
      <c r="L190" s="68">
        <v>8712044620824</v>
      </c>
      <c r="M190" s="68">
        <v>37880</v>
      </c>
      <c r="N190" s="134" t="s">
        <v>16</v>
      </c>
      <c r="O190" s="68">
        <v>4</v>
      </c>
      <c r="P190" s="58"/>
    </row>
    <row r="191" spans="1:16" ht="19.5" customHeight="1" x14ac:dyDescent="0.4">
      <c r="A191" s="76" t="s">
        <v>264</v>
      </c>
      <c r="B191" s="76"/>
      <c r="C191" s="104" t="s">
        <v>617</v>
      </c>
      <c r="D191" s="76" t="s">
        <v>263</v>
      </c>
      <c r="E191" s="78" t="str">
        <f>CONCATENATE(G191," ",F191)</f>
        <v>C5 40-50</v>
      </c>
      <c r="F191" s="1" t="s">
        <v>19</v>
      </c>
      <c r="G191" s="76" t="s">
        <v>18</v>
      </c>
      <c r="H191" s="79">
        <v>55</v>
      </c>
      <c r="I191" s="79" t="str">
        <f t="shared" si="14"/>
        <v>3x17</v>
      </c>
      <c r="J191" s="80">
        <v>3</v>
      </c>
      <c r="K191" s="80">
        <v>17</v>
      </c>
      <c r="L191" s="80">
        <v>8712044620602</v>
      </c>
      <c r="M191" s="80">
        <v>37880</v>
      </c>
      <c r="N191" s="135" t="s">
        <v>16</v>
      </c>
      <c r="O191" s="80">
        <v>4</v>
      </c>
      <c r="P191" s="75" t="s">
        <v>547</v>
      </c>
    </row>
    <row r="192" spans="1:16" ht="19.5" customHeight="1" x14ac:dyDescent="0.4">
      <c r="A192" s="58" t="s">
        <v>265</v>
      </c>
      <c r="B192" s="58"/>
      <c r="C192" s="96" t="s">
        <v>618</v>
      </c>
      <c r="D192" s="58" t="s">
        <v>553</v>
      </c>
      <c r="E192" s="66" t="str">
        <f t="shared" si="15"/>
        <v>20-25 C3</v>
      </c>
      <c r="F192" s="69" t="s">
        <v>14</v>
      </c>
      <c r="G192" s="58" t="s">
        <v>15</v>
      </c>
      <c r="H192" s="67">
        <v>40</v>
      </c>
      <c r="I192" s="67" t="str">
        <f t="shared" si="14"/>
        <v>5x21</v>
      </c>
      <c r="J192" s="68">
        <v>5</v>
      </c>
      <c r="K192" s="68">
        <v>21</v>
      </c>
      <c r="L192" s="68">
        <v>8717191530583</v>
      </c>
      <c r="M192" s="68">
        <v>366181</v>
      </c>
      <c r="N192" s="134" t="s">
        <v>16</v>
      </c>
      <c r="O192" s="68">
        <v>4</v>
      </c>
      <c r="P192" s="58"/>
    </row>
    <row r="193" spans="1:16" ht="19.5" customHeight="1" x14ac:dyDescent="0.4">
      <c r="A193" s="76" t="s">
        <v>266</v>
      </c>
      <c r="B193" s="76"/>
      <c r="C193" s="97" t="s">
        <v>618</v>
      </c>
      <c r="D193" s="76" t="s">
        <v>267</v>
      </c>
      <c r="E193" s="78" t="str">
        <f t="shared" si="15"/>
        <v>25-30 C3</v>
      </c>
      <c r="F193" s="1" t="s">
        <v>17</v>
      </c>
      <c r="G193" s="76" t="s">
        <v>15</v>
      </c>
      <c r="H193" s="79">
        <v>45</v>
      </c>
      <c r="I193" s="79" t="str">
        <f t="shared" si="14"/>
        <v>4x21</v>
      </c>
      <c r="J193" s="80">
        <v>4</v>
      </c>
      <c r="K193" s="80">
        <v>21</v>
      </c>
      <c r="L193" s="80">
        <v>8717191521567</v>
      </c>
      <c r="M193" s="80">
        <v>319271</v>
      </c>
      <c r="N193" s="135" t="s">
        <v>16</v>
      </c>
      <c r="O193" s="80" t="s">
        <v>148</v>
      </c>
      <c r="P193" s="75"/>
    </row>
    <row r="194" spans="1:16" ht="19.5" customHeight="1" x14ac:dyDescent="0.4">
      <c r="A194" s="58" t="s">
        <v>268</v>
      </c>
      <c r="B194" s="58"/>
      <c r="C194" s="103" t="s">
        <v>617</v>
      </c>
      <c r="D194" s="58" t="s">
        <v>269</v>
      </c>
      <c r="E194" s="66" t="str">
        <f t="shared" si="15"/>
        <v>30-40 C3</v>
      </c>
      <c r="F194" s="69" t="s">
        <v>20</v>
      </c>
      <c r="G194" s="58" t="s">
        <v>15</v>
      </c>
      <c r="H194" s="67">
        <v>55</v>
      </c>
      <c r="I194" s="67" t="str">
        <f t="shared" si="14"/>
        <v>3x21</v>
      </c>
      <c r="J194" s="68">
        <v>3</v>
      </c>
      <c r="K194" s="68">
        <v>21</v>
      </c>
      <c r="L194" s="68">
        <v>8717191530453</v>
      </c>
      <c r="M194" s="68">
        <v>92185</v>
      </c>
      <c r="N194" s="134" t="s">
        <v>16</v>
      </c>
      <c r="O194" s="68" t="s">
        <v>148</v>
      </c>
      <c r="P194" s="58"/>
    </row>
    <row r="195" spans="1:16" ht="19.5" customHeight="1" x14ac:dyDescent="0.4">
      <c r="A195" s="76" t="s">
        <v>572</v>
      </c>
      <c r="B195" s="76"/>
      <c r="C195" s="97" t="s">
        <v>618</v>
      </c>
      <c r="D195" s="76" t="s">
        <v>545</v>
      </c>
      <c r="E195" s="78" t="str">
        <f>CONCATENATE(G195," ",F195)</f>
        <v>C5 80-100</v>
      </c>
      <c r="F195" s="1" t="s">
        <v>44</v>
      </c>
      <c r="G195" s="76" t="s">
        <v>18</v>
      </c>
      <c r="H195" s="79">
        <v>115</v>
      </c>
      <c r="I195" s="79" t="str">
        <f t="shared" si="14"/>
        <v>2x17</v>
      </c>
      <c r="J195" s="80">
        <v>2</v>
      </c>
      <c r="K195" s="80">
        <v>17</v>
      </c>
      <c r="L195" s="80">
        <v>8717191537667</v>
      </c>
      <c r="M195" s="80">
        <v>37934</v>
      </c>
      <c r="N195" s="135" t="s">
        <v>16</v>
      </c>
      <c r="O195" s="80">
        <v>8</v>
      </c>
      <c r="P195" s="75" t="s">
        <v>563</v>
      </c>
    </row>
    <row r="196" spans="1:16" ht="19.5" customHeight="1" x14ac:dyDescent="0.4">
      <c r="A196" s="58" t="s">
        <v>270</v>
      </c>
      <c r="B196" s="58"/>
      <c r="C196" s="103" t="s">
        <v>617</v>
      </c>
      <c r="D196" s="58" t="s">
        <v>271</v>
      </c>
      <c r="E196" s="66" t="str">
        <f t="shared" si="15"/>
        <v>25-30 C3</v>
      </c>
      <c r="F196" s="69" t="s">
        <v>17</v>
      </c>
      <c r="G196" s="58" t="s">
        <v>15</v>
      </c>
      <c r="H196" s="67">
        <v>45</v>
      </c>
      <c r="I196" s="67" t="str">
        <f t="shared" si="14"/>
        <v>4x21</v>
      </c>
      <c r="J196" s="68">
        <v>4</v>
      </c>
      <c r="K196" s="68">
        <v>21</v>
      </c>
      <c r="L196" s="68">
        <v>8712044622620</v>
      </c>
      <c r="M196" s="68">
        <v>37943</v>
      </c>
      <c r="N196" s="134" t="s">
        <v>16</v>
      </c>
      <c r="O196" s="68" t="s">
        <v>21</v>
      </c>
      <c r="P196" s="58" t="s">
        <v>547</v>
      </c>
    </row>
    <row r="197" spans="1:16" ht="19.5" customHeight="1" x14ac:dyDescent="0.4">
      <c r="A197" s="76" t="s">
        <v>272</v>
      </c>
      <c r="B197" s="76"/>
      <c r="C197" s="104" t="s">
        <v>617</v>
      </c>
      <c r="D197" s="76" t="s">
        <v>271</v>
      </c>
      <c r="E197" s="78" t="str">
        <f>CONCATENATE(G197," ",F197)</f>
        <v>C5 30-40</v>
      </c>
      <c r="F197" s="1" t="s">
        <v>20</v>
      </c>
      <c r="G197" s="76" t="s">
        <v>18</v>
      </c>
      <c r="H197" s="79">
        <v>60</v>
      </c>
      <c r="I197" s="79" t="str">
        <f t="shared" si="14"/>
        <v>4x17</v>
      </c>
      <c r="J197" s="80">
        <v>4</v>
      </c>
      <c r="K197" s="80">
        <v>17</v>
      </c>
      <c r="L197" s="80">
        <v>8712044848051</v>
      </c>
      <c r="M197" s="80">
        <v>37943</v>
      </c>
      <c r="N197" s="135" t="s">
        <v>16</v>
      </c>
      <c r="O197" s="80" t="s">
        <v>56</v>
      </c>
      <c r="P197" s="75" t="s">
        <v>547</v>
      </c>
    </row>
    <row r="198" spans="1:16" ht="19.5" customHeight="1" x14ac:dyDescent="0.4">
      <c r="A198" s="58" t="s">
        <v>273</v>
      </c>
      <c r="B198" s="58"/>
      <c r="C198" s="96" t="s">
        <v>618</v>
      </c>
      <c r="D198" s="58" t="s">
        <v>274</v>
      </c>
      <c r="E198" s="66" t="str">
        <f t="shared" si="15"/>
        <v>20-25 C3</v>
      </c>
      <c r="F198" s="69" t="s">
        <v>14</v>
      </c>
      <c r="G198" s="58" t="s">
        <v>15</v>
      </c>
      <c r="H198" s="67">
        <v>35</v>
      </c>
      <c r="I198" s="67" t="str">
        <f t="shared" si="14"/>
        <v>5x21</v>
      </c>
      <c r="J198" s="68">
        <v>5</v>
      </c>
      <c r="K198" s="68">
        <v>21</v>
      </c>
      <c r="L198" s="68">
        <v>8712044927442</v>
      </c>
      <c r="M198" s="68">
        <v>37977</v>
      </c>
      <c r="N198" s="134" t="s">
        <v>16</v>
      </c>
      <c r="O198" s="68">
        <v>3</v>
      </c>
      <c r="P198" s="58" t="s">
        <v>547</v>
      </c>
    </row>
    <row r="199" spans="1:16" ht="19.5" customHeight="1" x14ac:dyDescent="0.4">
      <c r="A199" s="76" t="s">
        <v>275</v>
      </c>
      <c r="B199" s="76"/>
      <c r="C199" s="104" t="s">
        <v>617</v>
      </c>
      <c r="D199" s="76" t="s">
        <v>274</v>
      </c>
      <c r="E199" s="78" t="str">
        <f>CONCATENATE(G199," ",F199)</f>
        <v>C5 25-30</v>
      </c>
      <c r="F199" s="1" t="s">
        <v>17</v>
      </c>
      <c r="G199" s="76" t="s">
        <v>18</v>
      </c>
      <c r="H199" s="79">
        <v>40</v>
      </c>
      <c r="I199" s="79" t="str">
        <f t="shared" si="14"/>
        <v>5x17</v>
      </c>
      <c r="J199" s="80">
        <v>5</v>
      </c>
      <c r="K199" s="80">
        <v>17</v>
      </c>
      <c r="L199" s="80">
        <v>8717191235365</v>
      </c>
      <c r="M199" s="80">
        <v>37977</v>
      </c>
      <c r="N199" s="135" t="s">
        <v>16</v>
      </c>
      <c r="O199" s="80">
        <v>3</v>
      </c>
      <c r="P199" s="75" t="s">
        <v>547</v>
      </c>
    </row>
    <row r="200" spans="1:16" ht="19.5" customHeight="1" x14ac:dyDescent="0.4">
      <c r="A200" s="58" t="s">
        <v>621</v>
      </c>
      <c r="B200" s="58"/>
      <c r="C200" s="103" t="s">
        <v>617</v>
      </c>
      <c r="D200" s="58" t="s">
        <v>620</v>
      </c>
      <c r="E200" s="66" t="str">
        <f t="shared" si="15"/>
        <v>20-25 C3</v>
      </c>
      <c r="F200" s="69" t="s">
        <v>14</v>
      </c>
      <c r="G200" s="58" t="s">
        <v>15</v>
      </c>
      <c r="H200" s="67">
        <v>35</v>
      </c>
      <c r="I200" s="67" t="str">
        <f t="shared" si="14"/>
        <v>5x21</v>
      </c>
      <c r="J200" s="68">
        <v>5</v>
      </c>
      <c r="K200" s="68">
        <v>21</v>
      </c>
      <c r="L200" s="68">
        <v>8712044624259</v>
      </c>
      <c r="M200" s="68">
        <v>37953</v>
      </c>
      <c r="N200" s="134" t="s">
        <v>16</v>
      </c>
      <c r="O200" s="68">
        <v>3</v>
      </c>
      <c r="P200" s="58"/>
    </row>
    <row r="201" spans="1:16" ht="19.5" customHeight="1" x14ac:dyDescent="0.4">
      <c r="A201" s="76" t="s">
        <v>276</v>
      </c>
      <c r="B201" s="76"/>
      <c r="C201" s="104" t="s">
        <v>617</v>
      </c>
      <c r="D201" s="76" t="s">
        <v>277</v>
      </c>
      <c r="E201" s="78" t="str">
        <f t="shared" si="15"/>
        <v>20-25 C3</v>
      </c>
      <c r="F201" s="1" t="s">
        <v>14</v>
      </c>
      <c r="G201" s="76" t="s">
        <v>15</v>
      </c>
      <c r="H201" s="79">
        <v>35</v>
      </c>
      <c r="I201" s="79" t="str">
        <f t="shared" si="14"/>
        <v>5x21</v>
      </c>
      <c r="J201" s="80">
        <v>5</v>
      </c>
      <c r="K201" s="80">
        <v>21</v>
      </c>
      <c r="L201" s="80">
        <v>8712044923604</v>
      </c>
      <c r="M201" s="80">
        <v>37969</v>
      </c>
      <c r="N201" s="135" t="s">
        <v>16</v>
      </c>
      <c r="O201" s="80">
        <v>3</v>
      </c>
      <c r="P201" s="75" t="s">
        <v>547</v>
      </c>
    </row>
    <row r="202" spans="1:16" ht="19.5" customHeight="1" x14ac:dyDescent="0.4">
      <c r="A202" s="58" t="s">
        <v>278</v>
      </c>
      <c r="B202" s="58"/>
      <c r="C202" s="103" t="s">
        <v>617</v>
      </c>
      <c r="D202" s="58" t="s">
        <v>277</v>
      </c>
      <c r="E202" s="66" t="str">
        <f>CONCATENATE(G202," ",F202)</f>
        <v>C5 25-30</v>
      </c>
      <c r="F202" s="69" t="s">
        <v>17</v>
      </c>
      <c r="G202" s="58" t="s">
        <v>18</v>
      </c>
      <c r="H202" s="67">
        <v>40</v>
      </c>
      <c r="I202" s="67" t="str">
        <f t="shared" si="14"/>
        <v>5x17</v>
      </c>
      <c r="J202" s="68">
        <v>5</v>
      </c>
      <c r="K202" s="68">
        <v>17</v>
      </c>
      <c r="L202" s="68">
        <v>8712044623375</v>
      </c>
      <c r="M202" s="68">
        <v>37969</v>
      </c>
      <c r="N202" s="134" t="s">
        <v>16</v>
      </c>
      <c r="O202" s="68">
        <v>3</v>
      </c>
      <c r="P202" s="58" t="s">
        <v>547</v>
      </c>
    </row>
    <row r="203" spans="1:16" ht="19.5" customHeight="1" x14ac:dyDescent="0.4">
      <c r="A203" s="76" t="s">
        <v>279</v>
      </c>
      <c r="B203" s="76"/>
      <c r="C203" s="97" t="s">
        <v>618</v>
      </c>
      <c r="D203" s="76" t="s">
        <v>691</v>
      </c>
      <c r="E203" s="78" t="str">
        <f t="shared" si="15"/>
        <v>25-30 C3</v>
      </c>
      <c r="F203" s="1" t="s">
        <v>17</v>
      </c>
      <c r="G203" s="76" t="s">
        <v>15</v>
      </c>
      <c r="H203" s="79">
        <v>35</v>
      </c>
      <c r="I203" s="79" t="str">
        <f t="shared" si="14"/>
        <v>6x21</v>
      </c>
      <c r="J203" s="80">
        <v>6</v>
      </c>
      <c r="K203" s="80">
        <v>21</v>
      </c>
      <c r="L203" s="80">
        <v>8712044842141</v>
      </c>
      <c r="M203" s="80">
        <v>37970</v>
      </c>
      <c r="N203" s="135" t="s">
        <v>16</v>
      </c>
      <c r="O203" s="80">
        <v>3</v>
      </c>
      <c r="P203" s="75"/>
    </row>
    <row r="204" spans="1:16" ht="19.5" customHeight="1" x14ac:dyDescent="0.4">
      <c r="A204" s="58" t="s">
        <v>280</v>
      </c>
      <c r="B204" s="58"/>
      <c r="C204" s="103" t="s">
        <v>617</v>
      </c>
      <c r="D204" s="58" t="s">
        <v>691</v>
      </c>
      <c r="E204" s="66" t="str">
        <f>CONCATENATE(G204," ",F204)</f>
        <v>C5 30-40</v>
      </c>
      <c r="F204" s="69" t="s">
        <v>20</v>
      </c>
      <c r="G204" s="58" t="s">
        <v>18</v>
      </c>
      <c r="H204" s="67">
        <v>40</v>
      </c>
      <c r="I204" s="67" t="str">
        <f t="shared" si="14"/>
        <v>5x17</v>
      </c>
      <c r="J204" s="68">
        <v>5</v>
      </c>
      <c r="K204" s="68">
        <v>17</v>
      </c>
      <c r="L204" s="68">
        <v>8717191398343</v>
      </c>
      <c r="M204" s="68">
        <v>37970</v>
      </c>
      <c r="N204" s="134" t="s">
        <v>16</v>
      </c>
      <c r="O204" s="68">
        <v>3</v>
      </c>
      <c r="P204" s="58"/>
    </row>
    <row r="205" spans="1:16" ht="19.5" customHeight="1" x14ac:dyDescent="0.4">
      <c r="A205" s="76" t="s">
        <v>281</v>
      </c>
      <c r="B205" s="76"/>
      <c r="C205" s="97" t="s">
        <v>618</v>
      </c>
      <c r="D205" s="76" t="s">
        <v>692</v>
      </c>
      <c r="E205" s="78" t="str">
        <f t="shared" si="15"/>
        <v>20-25 C3</v>
      </c>
      <c r="F205" s="1" t="s">
        <v>14</v>
      </c>
      <c r="G205" s="76" t="s">
        <v>15</v>
      </c>
      <c r="H205" s="79">
        <v>35</v>
      </c>
      <c r="I205" s="79" t="str">
        <f t="shared" si="14"/>
        <v>6x21</v>
      </c>
      <c r="J205" s="80">
        <v>6</v>
      </c>
      <c r="K205" s="80">
        <v>21</v>
      </c>
      <c r="L205" s="80">
        <v>8712044842158</v>
      </c>
      <c r="M205" s="80">
        <v>37973</v>
      </c>
      <c r="N205" s="135" t="s">
        <v>16</v>
      </c>
      <c r="O205" s="80">
        <v>3</v>
      </c>
      <c r="P205" s="75"/>
    </row>
    <row r="206" spans="1:16" ht="19.5" customHeight="1" x14ac:dyDescent="0.4">
      <c r="A206" s="58" t="s">
        <v>282</v>
      </c>
      <c r="B206" s="58"/>
      <c r="C206" s="103" t="s">
        <v>617</v>
      </c>
      <c r="D206" s="58" t="s">
        <v>283</v>
      </c>
      <c r="E206" s="66" t="str">
        <f t="shared" si="15"/>
        <v>40-50 C3</v>
      </c>
      <c r="F206" s="69" t="s">
        <v>19</v>
      </c>
      <c r="G206" s="58" t="s">
        <v>15</v>
      </c>
      <c r="H206" s="67">
        <v>50</v>
      </c>
      <c r="I206" s="67" t="str">
        <f t="shared" si="14"/>
        <v>3x21</v>
      </c>
      <c r="J206" s="68">
        <v>3</v>
      </c>
      <c r="K206" s="68">
        <v>21</v>
      </c>
      <c r="L206" s="68">
        <v>8712044844817</v>
      </c>
      <c r="M206" s="68">
        <v>37989</v>
      </c>
      <c r="N206" s="134" t="s">
        <v>16</v>
      </c>
      <c r="O206" s="68" t="s">
        <v>77</v>
      </c>
      <c r="P206" s="58"/>
    </row>
    <row r="207" spans="1:16" ht="19.5" customHeight="1" x14ac:dyDescent="0.4">
      <c r="A207" s="76" t="s">
        <v>595</v>
      </c>
      <c r="B207" s="76"/>
      <c r="C207" s="104" t="s">
        <v>617</v>
      </c>
      <c r="D207" s="76" t="s">
        <v>283</v>
      </c>
      <c r="E207" s="78" t="str">
        <f>CONCATENATE(G207," ",F207)</f>
        <v>C5 40-50</v>
      </c>
      <c r="F207" s="1" t="s">
        <v>19</v>
      </c>
      <c r="G207" s="76" t="s">
        <v>18</v>
      </c>
      <c r="H207" s="79">
        <v>65</v>
      </c>
      <c r="I207" s="79" t="str">
        <f t="shared" si="14"/>
        <v>3x17</v>
      </c>
      <c r="J207" s="80">
        <v>3</v>
      </c>
      <c r="K207" s="80">
        <v>17</v>
      </c>
      <c r="L207" s="80">
        <v>8712044624860</v>
      </c>
      <c r="M207" s="80">
        <v>37989</v>
      </c>
      <c r="N207" s="135" t="s">
        <v>16</v>
      </c>
      <c r="O207" s="80" t="s">
        <v>77</v>
      </c>
      <c r="P207" s="75" t="s">
        <v>563</v>
      </c>
    </row>
    <row r="208" spans="1:16" ht="19.5" customHeight="1" x14ac:dyDescent="0.4">
      <c r="A208" s="58" t="s">
        <v>573</v>
      </c>
      <c r="B208" s="58"/>
      <c r="C208" s="103" t="s">
        <v>617</v>
      </c>
      <c r="D208" s="58" t="s">
        <v>541</v>
      </c>
      <c r="E208" s="66" t="str">
        <f t="shared" si="15"/>
        <v>25-30 C3</v>
      </c>
      <c r="F208" s="69" t="s">
        <v>17</v>
      </c>
      <c r="G208" s="58" t="s">
        <v>15</v>
      </c>
      <c r="H208" s="67">
        <v>45</v>
      </c>
      <c r="I208" s="67" t="str">
        <f t="shared" si="14"/>
        <v>4x21</v>
      </c>
      <c r="J208" s="68">
        <v>4</v>
      </c>
      <c r="K208" s="68">
        <v>21</v>
      </c>
      <c r="L208" s="68">
        <v>8717191516457</v>
      </c>
      <c r="M208" s="68">
        <v>53770</v>
      </c>
      <c r="N208" s="134" t="s">
        <v>16</v>
      </c>
      <c r="O208" s="68">
        <v>3</v>
      </c>
      <c r="P208" s="58"/>
    </row>
    <row r="209" spans="1:16" ht="19.5" customHeight="1" x14ac:dyDescent="0.4">
      <c r="A209" s="76" t="s">
        <v>574</v>
      </c>
      <c r="B209" s="76"/>
      <c r="C209" s="104" t="s">
        <v>617</v>
      </c>
      <c r="D209" s="76" t="s">
        <v>542</v>
      </c>
      <c r="E209" s="78" t="str">
        <f t="shared" si="15"/>
        <v>20-25 C3</v>
      </c>
      <c r="F209" s="1" t="s">
        <v>14</v>
      </c>
      <c r="G209" s="76" t="s">
        <v>15</v>
      </c>
      <c r="H209" s="79">
        <v>45</v>
      </c>
      <c r="I209" s="79" t="str">
        <f t="shared" si="14"/>
        <v>4x21</v>
      </c>
      <c r="J209" s="80">
        <v>4</v>
      </c>
      <c r="K209" s="80">
        <v>21</v>
      </c>
      <c r="L209" s="80">
        <v>8712044927459</v>
      </c>
      <c r="M209" s="80">
        <v>37988</v>
      </c>
      <c r="N209" s="135" t="s">
        <v>16</v>
      </c>
      <c r="O209" s="80">
        <v>3</v>
      </c>
      <c r="P209" s="75"/>
    </row>
    <row r="210" spans="1:16" ht="19.5" customHeight="1" x14ac:dyDescent="0.4">
      <c r="A210" s="58" t="s">
        <v>596</v>
      </c>
      <c r="B210" s="58"/>
      <c r="C210" s="96" t="s">
        <v>618</v>
      </c>
      <c r="D210" s="58" t="s">
        <v>597</v>
      </c>
      <c r="E210" s="66" t="str">
        <f t="shared" si="15"/>
        <v>20-25 C3</v>
      </c>
      <c r="F210" s="69" t="s">
        <v>14</v>
      </c>
      <c r="G210" s="58" t="s">
        <v>15</v>
      </c>
      <c r="H210" s="67">
        <v>40</v>
      </c>
      <c r="I210" s="67" t="s">
        <v>583</v>
      </c>
      <c r="J210" s="68">
        <v>4</v>
      </c>
      <c r="K210" s="68">
        <v>21</v>
      </c>
      <c r="L210" s="68">
        <v>8717191528511</v>
      </c>
      <c r="M210" s="68">
        <v>37980</v>
      </c>
      <c r="N210" s="134" t="s">
        <v>16</v>
      </c>
      <c r="O210" s="68" t="s">
        <v>77</v>
      </c>
      <c r="P210" s="58" t="s">
        <v>563</v>
      </c>
    </row>
    <row r="211" spans="1:16" ht="19.5" customHeight="1" x14ac:dyDescent="0.4">
      <c r="A211" s="76" t="s">
        <v>284</v>
      </c>
      <c r="B211" s="76"/>
      <c r="C211" s="104" t="s">
        <v>617</v>
      </c>
      <c r="D211" s="76" t="s">
        <v>285</v>
      </c>
      <c r="E211" s="78" t="str">
        <f t="shared" si="15"/>
        <v>25-30 C3</v>
      </c>
      <c r="F211" s="1" t="s">
        <v>17</v>
      </c>
      <c r="G211" s="76" t="s">
        <v>15</v>
      </c>
      <c r="H211" s="79">
        <v>55</v>
      </c>
      <c r="I211" s="79" t="str">
        <f t="shared" ref="I211:I255" si="16">CONCATENATE(J211,"x",K211)</f>
        <v>3x21</v>
      </c>
      <c r="J211" s="80">
        <v>3</v>
      </c>
      <c r="K211" s="80">
        <v>21</v>
      </c>
      <c r="L211" s="80">
        <v>8716123127877</v>
      </c>
      <c r="M211" s="80">
        <v>37999</v>
      </c>
      <c r="N211" s="135" t="s">
        <v>16</v>
      </c>
      <c r="O211" s="80" t="s">
        <v>148</v>
      </c>
      <c r="P211" s="75"/>
    </row>
    <row r="212" spans="1:16" ht="19.5" customHeight="1" x14ac:dyDescent="0.4">
      <c r="A212" s="58" t="s">
        <v>286</v>
      </c>
      <c r="B212" s="58"/>
      <c r="C212" s="103" t="s">
        <v>617</v>
      </c>
      <c r="D212" s="58" t="s">
        <v>287</v>
      </c>
      <c r="E212" s="66" t="str">
        <f t="shared" si="15"/>
        <v>25-30 C3</v>
      </c>
      <c r="F212" s="69" t="s">
        <v>17</v>
      </c>
      <c r="G212" s="58" t="s">
        <v>15</v>
      </c>
      <c r="H212" s="67">
        <v>45</v>
      </c>
      <c r="I212" s="67" t="str">
        <f t="shared" si="16"/>
        <v>4x21</v>
      </c>
      <c r="J212" s="68">
        <v>4</v>
      </c>
      <c r="K212" s="68">
        <v>21</v>
      </c>
      <c r="L212" s="68">
        <v>8717191224291</v>
      </c>
      <c r="M212" s="68">
        <v>38000</v>
      </c>
      <c r="N212" s="134" t="s">
        <v>16</v>
      </c>
      <c r="O212" s="68" t="s">
        <v>148</v>
      </c>
      <c r="P212" s="58"/>
    </row>
    <row r="213" spans="1:16" ht="19.5" customHeight="1" x14ac:dyDescent="0.4">
      <c r="A213" s="76" t="s">
        <v>575</v>
      </c>
      <c r="B213" s="76"/>
      <c r="C213" s="104" t="s">
        <v>617</v>
      </c>
      <c r="D213" s="76" t="s">
        <v>546</v>
      </c>
      <c r="E213" s="78" t="str">
        <f>CONCATENATE(G213," ",F213)</f>
        <v>C5 60-80</v>
      </c>
      <c r="F213" s="1" t="s">
        <v>31</v>
      </c>
      <c r="G213" s="76" t="s">
        <v>18</v>
      </c>
      <c r="H213" s="79">
        <v>100</v>
      </c>
      <c r="I213" s="79" t="str">
        <f t="shared" si="16"/>
        <v>2x17</v>
      </c>
      <c r="J213" s="80">
        <v>2</v>
      </c>
      <c r="K213" s="80">
        <v>17</v>
      </c>
      <c r="L213" s="80">
        <v>8717191537674</v>
      </c>
      <c r="M213" s="80">
        <v>38008</v>
      </c>
      <c r="N213" s="135" t="s">
        <v>16</v>
      </c>
      <c r="O213" s="80" t="s">
        <v>26</v>
      </c>
      <c r="P213" s="75" t="s">
        <v>563</v>
      </c>
    </row>
    <row r="214" spans="1:16" ht="19.5" customHeight="1" x14ac:dyDescent="0.4">
      <c r="A214" s="58" t="s">
        <v>576</v>
      </c>
      <c r="B214" s="58"/>
      <c r="C214" s="103" t="s">
        <v>617</v>
      </c>
      <c r="D214" s="58" t="s">
        <v>565</v>
      </c>
      <c r="E214" s="66" t="str">
        <f t="shared" si="15"/>
        <v>30-40 C3</v>
      </c>
      <c r="F214" s="69" t="s">
        <v>20</v>
      </c>
      <c r="G214" s="58" t="s">
        <v>15</v>
      </c>
      <c r="H214" s="67">
        <v>55</v>
      </c>
      <c r="I214" s="67" t="str">
        <f t="shared" si="16"/>
        <v>4x21</v>
      </c>
      <c r="J214" s="68">
        <v>4</v>
      </c>
      <c r="K214" s="68">
        <v>21</v>
      </c>
      <c r="L214" s="68">
        <v>8717191537681</v>
      </c>
      <c r="M214" s="68">
        <v>38009</v>
      </c>
      <c r="N214" s="134" t="s">
        <v>16</v>
      </c>
      <c r="O214" s="68" t="s">
        <v>148</v>
      </c>
      <c r="P214" s="58" t="s">
        <v>563</v>
      </c>
    </row>
    <row r="215" spans="1:16" ht="19.5" customHeight="1" x14ac:dyDescent="0.4">
      <c r="A215" s="76" t="s">
        <v>288</v>
      </c>
      <c r="B215" s="76"/>
      <c r="C215" s="104" t="s">
        <v>617</v>
      </c>
      <c r="D215" s="76" t="s">
        <v>289</v>
      </c>
      <c r="E215" s="78" t="str">
        <f t="shared" si="15"/>
        <v>20-25 C3</v>
      </c>
      <c r="F215" s="1" t="s">
        <v>14</v>
      </c>
      <c r="G215" s="76" t="s">
        <v>15</v>
      </c>
      <c r="H215" s="79">
        <v>35</v>
      </c>
      <c r="I215" s="79" t="str">
        <f t="shared" si="16"/>
        <v>4x21</v>
      </c>
      <c r="J215" s="80">
        <v>4</v>
      </c>
      <c r="K215" s="80">
        <v>21</v>
      </c>
      <c r="L215" s="80">
        <v>8712044625751</v>
      </c>
      <c r="M215" s="80">
        <v>38017</v>
      </c>
      <c r="N215" s="135" t="s">
        <v>16</v>
      </c>
      <c r="O215" s="80">
        <v>2</v>
      </c>
      <c r="P215" s="75"/>
    </row>
    <row r="216" spans="1:16" ht="19.5" customHeight="1" x14ac:dyDescent="0.4">
      <c r="A216" s="58" t="s">
        <v>290</v>
      </c>
      <c r="B216" s="58"/>
      <c r="C216" s="103" t="s">
        <v>617</v>
      </c>
      <c r="D216" s="58" t="s">
        <v>291</v>
      </c>
      <c r="E216" s="66" t="str">
        <f t="shared" si="15"/>
        <v>25-30 C3</v>
      </c>
      <c r="F216" s="69" t="s">
        <v>17</v>
      </c>
      <c r="G216" s="58" t="s">
        <v>15</v>
      </c>
      <c r="H216" s="67">
        <v>50</v>
      </c>
      <c r="I216" s="67" t="str">
        <f t="shared" si="16"/>
        <v>4x21</v>
      </c>
      <c r="J216" s="68">
        <v>4</v>
      </c>
      <c r="K216" s="68">
        <v>21</v>
      </c>
      <c r="L216" s="68">
        <v>8717191516464</v>
      </c>
      <c r="M216" s="68">
        <v>58946</v>
      </c>
      <c r="N216" s="134" t="s">
        <v>16</v>
      </c>
      <c r="O216" s="68" t="s">
        <v>21</v>
      </c>
      <c r="P216" s="58"/>
    </row>
    <row r="217" spans="1:16" ht="19.5" customHeight="1" x14ac:dyDescent="0.4">
      <c r="A217" s="76" t="s">
        <v>292</v>
      </c>
      <c r="B217" s="76"/>
      <c r="C217" s="104" t="s">
        <v>617</v>
      </c>
      <c r="D217" s="76" t="s">
        <v>293</v>
      </c>
      <c r="E217" s="78" t="str">
        <f t="shared" si="15"/>
        <v>30-40 C3</v>
      </c>
      <c r="F217" s="1" t="s">
        <v>20</v>
      </c>
      <c r="G217" s="76" t="s">
        <v>15</v>
      </c>
      <c r="H217" s="79">
        <v>55</v>
      </c>
      <c r="I217" s="79" t="str">
        <f t="shared" si="16"/>
        <v>4x21</v>
      </c>
      <c r="J217" s="80">
        <v>4</v>
      </c>
      <c r="K217" s="80">
        <v>21</v>
      </c>
      <c r="L217" s="80">
        <v>8712044844824</v>
      </c>
      <c r="M217" s="80">
        <v>38029</v>
      </c>
      <c r="N217" s="135" t="s">
        <v>16</v>
      </c>
      <c r="O217" s="80">
        <v>4</v>
      </c>
      <c r="P217" s="75"/>
    </row>
    <row r="218" spans="1:16" ht="19.5" customHeight="1" x14ac:dyDescent="0.4">
      <c r="A218" s="58" t="s">
        <v>294</v>
      </c>
      <c r="B218" s="58"/>
      <c r="C218" s="103" t="s">
        <v>617</v>
      </c>
      <c r="D218" s="58" t="s">
        <v>295</v>
      </c>
      <c r="E218" s="66" t="str">
        <f t="shared" si="15"/>
        <v>25-30 C3</v>
      </c>
      <c r="F218" s="69" t="s">
        <v>17</v>
      </c>
      <c r="G218" s="58" t="s">
        <v>15</v>
      </c>
      <c r="H218" s="67">
        <v>40</v>
      </c>
      <c r="I218" s="67" t="str">
        <f t="shared" si="16"/>
        <v>5x21</v>
      </c>
      <c r="J218" s="68">
        <v>5</v>
      </c>
      <c r="K218" s="68">
        <v>21</v>
      </c>
      <c r="L218" s="68">
        <v>8717191476126</v>
      </c>
      <c r="M218" s="68">
        <v>38038</v>
      </c>
      <c r="N218" s="134" t="s">
        <v>16</v>
      </c>
      <c r="O218" s="68">
        <v>4</v>
      </c>
      <c r="P218" s="58"/>
    </row>
    <row r="219" spans="1:16" ht="19.5" customHeight="1" x14ac:dyDescent="0.4">
      <c r="A219" s="76" t="s">
        <v>296</v>
      </c>
      <c r="B219" s="76"/>
      <c r="C219" s="104" t="s">
        <v>617</v>
      </c>
      <c r="D219" s="76" t="s">
        <v>297</v>
      </c>
      <c r="E219" s="78" t="str">
        <f t="shared" si="15"/>
        <v>25-30 C3</v>
      </c>
      <c r="F219" s="1" t="s">
        <v>17</v>
      </c>
      <c r="G219" s="76" t="s">
        <v>15</v>
      </c>
      <c r="H219" s="79">
        <v>45</v>
      </c>
      <c r="I219" s="79" t="str">
        <f t="shared" si="16"/>
        <v>5x21</v>
      </c>
      <c r="J219" s="80">
        <v>5</v>
      </c>
      <c r="K219" s="80">
        <v>21</v>
      </c>
      <c r="L219" s="80">
        <v>8712044924564</v>
      </c>
      <c r="M219" s="80">
        <v>38041</v>
      </c>
      <c r="N219" s="135" t="s">
        <v>16</v>
      </c>
      <c r="O219" s="80">
        <v>4</v>
      </c>
      <c r="P219" s="75"/>
    </row>
    <row r="220" spans="1:16" ht="19.5" customHeight="1" x14ac:dyDescent="0.4">
      <c r="A220" s="58" t="s">
        <v>298</v>
      </c>
      <c r="B220" s="58"/>
      <c r="C220" s="103" t="s">
        <v>617</v>
      </c>
      <c r="D220" s="58" t="s">
        <v>299</v>
      </c>
      <c r="E220" s="66" t="str">
        <f t="shared" si="15"/>
        <v>25-30 C3</v>
      </c>
      <c r="F220" s="69" t="s">
        <v>17</v>
      </c>
      <c r="G220" s="58" t="s">
        <v>15</v>
      </c>
      <c r="H220" s="67">
        <v>40</v>
      </c>
      <c r="I220" s="67" t="str">
        <f t="shared" si="16"/>
        <v>5x21</v>
      </c>
      <c r="J220" s="68">
        <v>5</v>
      </c>
      <c r="K220" s="68">
        <v>21</v>
      </c>
      <c r="L220" s="68">
        <v>8717191516471</v>
      </c>
      <c r="M220" s="68">
        <v>319445</v>
      </c>
      <c r="N220" s="134" t="s">
        <v>16</v>
      </c>
      <c r="O220" s="68">
        <v>4</v>
      </c>
      <c r="P220" s="58"/>
    </row>
    <row r="221" spans="1:16" ht="19.5" customHeight="1" x14ac:dyDescent="0.4">
      <c r="A221" s="76" t="s">
        <v>592</v>
      </c>
      <c r="B221" s="76"/>
      <c r="C221" s="104" t="s">
        <v>617</v>
      </c>
      <c r="D221" s="76" t="s">
        <v>593</v>
      </c>
      <c r="E221" s="78" t="str">
        <f>CONCATENATE(G221," ",F221)</f>
        <v>C5 80-100</v>
      </c>
      <c r="F221" s="1" t="s">
        <v>44</v>
      </c>
      <c r="G221" s="76" t="s">
        <v>18</v>
      </c>
      <c r="H221" s="79">
        <v>110</v>
      </c>
      <c r="I221" s="79" t="str">
        <f t="shared" si="16"/>
        <v>2x17 (27)</v>
      </c>
      <c r="J221" s="80">
        <v>2</v>
      </c>
      <c r="K221" s="80" t="s">
        <v>598</v>
      </c>
      <c r="L221" s="80">
        <v>8712044626925</v>
      </c>
      <c r="M221" s="80">
        <v>38044</v>
      </c>
      <c r="N221" s="135" t="s">
        <v>16</v>
      </c>
      <c r="O221" s="80">
        <v>2</v>
      </c>
      <c r="P221" s="75" t="s">
        <v>563</v>
      </c>
    </row>
    <row r="222" spans="1:16" ht="19.5" customHeight="1" x14ac:dyDescent="0.4">
      <c r="A222" s="58" t="s">
        <v>525</v>
      </c>
      <c r="B222" s="58"/>
      <c r="C222" s="103" t="s">
        <v>617</v>
      </c>
      <c r="D222" s="58" t="s">
        <v>428</v>
      </c>
      <c r="E222" s="66" t="str">
        <f t="shared" si="15"/>
        <v>25-30 C3</v>
      </c>
      <c r="F222" s="69" t="s">
        <v>17</v>
      </c>
      <c r="G222" s="58" t="s">
        <v>15</v>
      </c>
      <c r="H222" s="67">
        <v>45</v>
      </c>
      <c r="I222" s="67" t="str">
        <f t="shared" si="16"/>
        <v>4x21</v>
      </c>
      <c r="J222" s="68">
        <v>4</v>
      </c>
      <c r="K222" s="68">
        <v>21</v>
      </c>
      <c r="L222" s="68">
        <v>8717191533928</v>
      </c>
      <c r="M222" s="68">
        <v>312222</v>
      </c>
      <c r="N222" s="134" t="s">
        <v>16</v>
      </c>
      <c r="O222" s="68">
        <v>2</v>
      </c>
      <c r="P222" s="58"/>
    </row>
    <row r="223" spans="1:16" ht="19.5" customHeight="1" x14ac:dyDescent="0.4">
      <c r="A223" s="76" t="s">
        <v>300</v>
      </c>
      <c r="B223" s="76"/>
      <c r="C223" s="97" t="s">
        <v>618</v>
      </c>
      <c r="D223" s="76" t="s">
        <v>301</v>
      </c>
      <c r="E223" s="78" t="str">
        <f t="shared" si="15"/>
        <v>25-30 C3</v>
      </c>
      <c r="F223" s="1" t="s">
        <v>17</v>
      </c>
      <c r="G223" s="76" t="s">
        <v>15</v>
      </c>
      <c r="H223" s="79">
        <v>45</v>
      </c>
      <c r="I223" s="79" t="str">
        <f t="shared" si="16"/>
        <v>4x21</v>
      </c>
      <c r="J223" s="80">
        <v>4</v>
      </c>
      <c r="K223" s="80">
        <v>21</v>
      </c>
      <c r="L223" s="80">
        <v>8717191510264</v>
      </c>
      <c r="M223" s="80">
        <v>38062</v>
      </c>
      <c r="N223" s="135" t="s">
        <v>16</v>
      </c>
      <c r="O223" s="80">
        <v>2</v>
      </c>
      <c r="P223" s="75"/>
    </row>
    <row r="224" spans="1:16" ht="19.5" customHeight="1" x14ac:dyDescent="0.4">
      <c r="A224" s="58" t="s">
        <v>566</v>
      </c>
      <c r="B224" s="58"/>
      <c r="C224" s="103" t="s">
        <v>617</v>
      </c>
      <c r="D224" s="58" t="s">
        <v>564</v>
      </c>
      <c r="E224" s="66" t="str">
        <f t="shared" si="15"/>
        <v>30-40 C3</v>
      </c>
      <c r="F224" s="69" t="s">
        <v>20</v>
      </c>
      <c r="G224" s="58" t="s">
        <v>15</v>
      </c>
      <c r="H224" s="67">
        <v>50</v>
      </c>
      <c r="I224" s="67" t="str">
        <f t="shared" si="16"/>
        <v>4x21</v>
      </c>
      <c r="J224" s="68">
        <v>4</v>
      </c>
      <c r="K224" s="68">
        <v>21</v>
      </c>
      <c r="L224" s="68">
        <v>8717191224680</v>
      </c>
      <c r="M224" s="68">
        <v>38064</v>
      </c>
      <c r="N224" s="134" t="s">
        <v>16</v>
      </c>
      <c r="O224" s="68" t="s">
        <v>21</v>
      </c>
      <c r="P224" s="58" t="s">
        <v>563</v>
      </c>
    </row>
    <row r="225" spans="1:16" ht="19.5" customHeight="1" x14ac:dyDescent="0.4">
      <c r="A225" s="76" t="s">
        <v>302</v>
      </c>
      <c r="B225" s="76"/>
      <c r="C225" s="97" t="s">
        <v>618</v>
      </c>
      <c r="D225" s="76" t="s">
        <v>303</v>
      </c>
      <c r="E225" s="78" t="str">
        <f t="shared" si="15"/>
        <v>25-30 C3</v>
      </c>
      <c r="F225" s="1" t="s">
        <v>17</v>
      </c>
      <c r="G225" s="76" t="s">
        <v>15</v>
      </c>
      <c r="H225" s="79">
        <v>50</v>
      </c>
      <c r="I225" s="79" t="str">
        <f t="shared" si="16"/>
        <v>4x21</v>
      </c>
      <c r="J225" s="80">
        <v>4</v>
      </c>
      <c r="K225" s="80">
        <v>21</v>
      </c>
      <c r="L225" s="80">
        <v>8712044844800</v>
      </c>
      <c r="M225" s="80">
        <v>38068</v>
      </c>
      <c r="N225" s="135" t="s">
        <v>16</v>
      </c>
      <c r="O225" s="80" t="s">
        <v>39</v>
      </c>
      <c r="P225" s="75"/>
    </row>
    <row r="226" spans="1:16" ht="19.5" customHeight="1" x14ac:dyDescent="0.4">
      <c r="A226" s="58" t="s">
        <v>615</v>
      </c>
      <c r="B226" s="58"/>
      <c r="C226" s="103" t="s">
        <v>617</v>
      </c>
      <c r="D226" s="58" t="s">
        <v>303</v>
      </c>
      <c r="E226" s="66" t="str">
        <f>CONCATENATE(G226," ",F226)</f>
        <v>C5 50-60</v>
      </c>
      <c r="F226" s="69" t="s">
        <v>29</v>
      </c>
      <c r="G226" s="58" t="s">
        <v>18</v>
      </c>
      <c r="H226" s="67">
        <v>75</v>
      </c>
      <c r="I226" s="67" t="str">
        <f t="shared" si="16"/>
        <v>3x17</v>
      </c>
      <c r="J226" s="68">
        <v>3</v>
      </c>
      <c r="K226" s="68">
        <v>17</v>
      </c>
      <c r="L226" s="68">
        <v>8717191537810</v>
      </c>
      <c r="M226" s="68">
        <v>38068</v>
      </c>
      <c r="N226" s="134" t="s">
        <v>16</v>
      </c>
      <c r="O226" s="68" t="s">
        <v>39</v>
      </c>
      <c r="P226" s="58"/>
    </row>
    <row r="227" spans="1:16" ht="19.5" customHeight="1" x14ac:dyDescent="0.4">
      <c r="A227" s="76" t="s">
        <v>304</v>
      </c>
      <c r="B227" s="76"/>
      <c r="C227" s="97" t="s">
        <v>618</v>
      </c>
      <c r="D227" s="76" t="s">
        <v>305</v>
      </c>
      <c r="E227" s="78" t="str">
        <f t="shared" si="15"/>
        <v>25-30 C3</v>
      </c>
      <c r="F227" s="1" t="s">
        <v>17</v>
      </c>
      <c r="G227" s="76" t="s">
        <v>15</v>
      </c>
      <c r="H227" s="79">
        <v>50</v>
      </c>
      <c r="I227" s="79" t="str">
        <f t="shared" si="16"/>
        <v>4x21</v>
      </c>
      <c r="J227" s="80">
        <v>4</v>
      </c>
      <c r="K227" s="80">
        <v>21</v>
      </c>
      <c r="L227" s="80">
        <v>8712044842271</v>
      </c>
      <c r="M227" s="80">
        <v>38262</v>
      </c>
      <c r="N227" s="135" t="s">
        <v>16</v>
      </c>
      <c r="O227" s="80" t="s">
        <v>39</v>
      </c>
      <c r="P227" s="75"/>
    </row>
    <row r="228" spans="1:16" ht="19.5" customHeight="1" x14ac:dyDescent="0.4">
      <c r="A228" s="58" t="s">
        <v>306</v>
      </c>
      <c r="B228" s="58"/>
      <c r="C228" s="96" t="s">
        <v>618</v>
      </c>
      <c r="D228" s="58" t="s">
        <v>307</v>
      </c>
      <c r="E228" s="66" t="str">
        <f t="shared" si="15"/>
        <v>20-25 C3</v>
      </c>
      <c r="F228" s="69" t="s">
        <v>14</v>
      </c>
      <c r="G228" s="58" t="s">
        <v>15</v>
      </c>
      <c r="H228" s="67">
        <v>45</v>
      </c>
      <c r="I228" s="67" t="str">
        <f t="shared" si="16"/>
        <v>4x21</v>
      </c>
      <c r="J228" s="68">
        <v>4</v>
      </c>
      <c r="K228" s="68">
        <v>21</v>
      </c>
      <c r="L228" s="68">
        <v>8717191531795</v>
      </c>
      <c r="M228" s="68">
        <v>54212</v>
      </c>
      <c r="N228" s="134" t="s">
        <v>16</v>
      </c>
      <c r="O228" s="68" t="s">
        <v>39</v>
      </c>
      <c r="P228" s="58"/>
    </row>
    <row r="229" spans="1:16" ht="19.5" customHeight="1" x14ac:dyDescent="0.4">
      <c r="A229" s="76" t="s">
        <v>490</v>
      </c>
      <c r="B229" s="76"/>
      <c r="C229" s="104" t="s">
        <v>617</v>
      </c>
      <c r="D229" s="76" t="s">
        <v>308</v>
      </c>
      <c r="E229" s="78" t="str">
        <f t="shared" si="15"/>
        <v>40-50 C3</v>
      </c>
      <c r="F229" s="1" t="s">
        <v>19</v>
      </c>
      <c r="G229" s="76" t="s">
        <v>15</v>
      </c>
      <c r="H229" s="79">
        <v>65</v>
      </c>
      <c r="I229" s="79" t="str">
        <f t="shared" si="16"/>
        <v>3x21</v>
      </c>
      <c r="J229" s="80">
        <v>3</v>
      </c>
      <c r="K229" s="80">
        <v>21</v>
      </c>
      <c r="L229" s="80">
        <v>8717191213042</v>
      </c>
      <c r="M229" s="80">
        <v>38272</v>
      </c>
      <c r="N229" s="135" t="s">
        <v>16</v>
      </c>
      <c r="O229" s="80" t="s">
        <v>39</v>
      </c>
      <c r="P229" s="75"/>
    </row>
    <row r="230" spans="1:16" ht="19.5" customHeight="1" x14ac:dyDescent="0.4">
      <c r="A230" s="58" t="s">
        <v>309</v>
      </c>
      <c r="B230" s="58"/>
      <c r="C230" s="96" t="s">
        <v>618</v>
      </c>
      <c r="D230" s="58" t="s">
        <v>310</v>
      </c>
      <c r="E230" s="66" t="str">
        <f t="shared" si="15"/>
        <v>25-30 C3</v>
      </c>
      <c r="F230" s="69" t="s">
        <v>17</v>
      </c>
      <c r="G230" s="58" t="s">
        <v>15</v>
      </c>
      <c r="H230" s="67">
        <v>45</v>
      </c>
      <c r="I230" s="67" t="str">
        <f t="shared" si="16"/>
        <v>4x21</v>
      </c>
      <c r="J230" s="68">
        <v>4</v>
      </c>
      <c r="K230" s="68">
        <v>21</v>
      </c>
      <c r="L230" s="68">
        <v>8712044842172</v>
      </c>
      <c r="M230" s="68">
        <v>38089</v>
      </c>
      <c r="N230" s="134" t="s">
        <v>16</v>
      </c>
      <c r="O230" s="68" t="s">
        <v>39</v>
      </c>
      <c r="P230" s="58" t="s">
        <v>702</v>
      </c>
    </row>
    <row r="231" spans="1:16" ht="19.5" customHeight="1" x14ac:dyDescent="0.4">
      <c r="A231" s="76" t="s">
        <v>311</v>
      </c>
      <c r="B231" s="76"/>
      <c r="C231" s="97" t="s">
        <v>618</v>
      </c>
      <c r="D231" s="76" t="s">
        <v>310</v>
      </c>
      <c r="E231" s="78" t="str">
        <f>CONCATENATE(G231," ",F231)</f>
        <v>C5 30-40</v>
      </c>
      <c r="F231" s="1" t="s">
        <v>20</v>
      </c>
      <c r="G231" s="76" t="s">
        <v>18</v>
      </c>
      <c r="H231" s="79">
        <v>60</v>
      </c>
      <c r="I231" s="79" t="str">
        <f t="shared" si="16"/>
        <v>3x17</v>
      </c>
      <c r="J231" s="80">
        <v>3</v>
      </c>
      <c r="K231" s="80">
        <v>17</v>
      </c>
      <c r="L231" s="80">
        <v>8712044628097</v>
      </c>
      <c r="M231" s="80">
        <v>38089</v>
      </c>
      <c r="N231" s="135" t="s">
        <v>16</v>
      </c>
      <c r="O231" s="80" t="s">
        <v>39</v>
      </c>
      <c r="P231" s="75" t="s">
        <v>702</v>
      </c>
    </row>
    <row r="232" spans="1:16" ht="19.5" customHeight="1" x14ac:dyDescent="0.4">
      <c r="A232" s="58" t="s">
        <v>312</v>
      </c>
      <c r="B232" s="58"/>
      <c r="C232" s="103" t="s">
        <v>617</v>
      </c>
      <c r="D232" s="58" t="s">
        <v>554</v>
      </c>
      <c r="E232" s="66" t="str">
        <f t="shared" si="15"/>
        <v>25-30 C3</v>
      </c>
      <c r="F232" s="69" t="s">
        <v>17</v>
      </c>
      <c r="G232" s="58" t="s">
        <v>15</v>
      </c>
      <c r="H232" s="67">
        <v>45</v>
      </c>
      <c r="I232" s="67" t="str">
        <f t="shared" si="16"/>
        <v>4x21</v>
      </c>
      <c r="J232" s="68">
        <v>4</v>
      </c>
      <c r="K232" s="68">
        <v>21</v>
      </c>
      <c r="L232" s="68">
        <v>8717191530590</v>
      </c>
      <c r="M232" s="68">
        <v>364920</v>
      </c>
      <c r="N232" s="134" t="s">
        <v>16</v>
      </c>
      <c r="O232" s="68" t="s">
        <v>39</v>
      </c>
      <c r="P232" s="58" t="s">
        <v>702</v>
      </c>
    </row>
    <row r="233" spans="1:16" ht="19.5" customHeight="1" x14ac:dyDescent="0.4">
      <c r="A233" s="76" t="s">
        <v>313</v>
      </c>
      <c r="B233" s="76"/>
      <c r="C233" s="97" t="s">
        <v>618</v>
      </c>
      <c r="D233" s="76" t="s">
        <v>314</v>
      </c>
      <c r="E233" s="78" t="str">
        <f t="shared" si="15"/>
        <v>25-30 C3</v>
      </c>
      <c r="F233" s="1" t="s">
        <v>17</v>
      </c>
      <c r="G233" s="76" t="s">
        <v>15</v>
      </c>
      <c r="H233" s="79">
        <v>45</v>
      </c>
      <c r="I233" s="79" t="str">
        <f t="shared" si="16"/>
        <v>4x21</v>
      </c>
      <c r="J233" s="80">
        <v>4</v>
      </c>
      <c r="K233" s="80">
        <v>21</v>
      </c>
      <c r="L233" s="80">
        <v>8717191530606</v>
      </c>
      <c r="M233" s="80">
        <v>54170</v>
      </c>
      <c r="N233" s="135" t="s">
        <v>16</v>
      </c>
      <c r="O233" s="80" t="s">
        <v>39</v>
      </c>
      <c r="P233" s="75" t="s">
        <v>702</v>
      </c>
    </row>
    <row r="234" spans="1:16" ht="19.5" customHeight="1" x14ac:dyDescent="0.4">
      <c r="A234" s="58" t="s">
        <v>315</v>
      </c>
      <c r="B234" s="58"/>
      <c r="C234" s="96" t="s">
        <v>618</v>
      </c>
      <c r="D234" s="58" t="s">
        <v>316</v>
      </c>
      <c r="E234" s="66" t="str">
        <f>CONCATENATE(G234," ",F234)</f>
        <v>C5 100-125</v>
      </c>
      <c r="F234" s="69" t="s">
        <v>400</v>
      </c>
      <c r="G234" s="58" t="s">
        <v>18</v>
      </c>
      <c r="H234" s="67">
        <v>110</v>
      </c>
      <c r="I234" s="67" t="str">
        <f t="shared" si="16"/>
        <v>2x17</v>
      </c>
      <c r="J234" s="68">
        <v>2</v>
      </c>
      <c r="K234" s="68">
        <v>17</v>
      </c>
      <c r="L234" s="68">
        <v>8712044715032</v>
      </c>
      <c r="M234" s="68">
        <v>38090</v>
      </c>
      <c r="N234" s="134" t="s">
        <v>16</v>
      </c>
      <c r="O234" s="68" t="s">
        <v>39</v>
      </c>
      <c r="P234" s="58" t="s">
        <v>697</v>
      </c>
    </row>
    <row r="235" spans="1:16" ht="19.5" customHeight="1" x14ac:dyDescent="0.4">
      <c r="A235" s="76" t="s">
        <v>317</v>
      </c>
      <c r="B235" s="76"/>
      <c r="C235" s="97" t="s">
        <v>618</v>
      </c>
      <c r="D235" s="76" t="s">
        <v>318</v>
      </c>
      <c r="E235" s="78" t="str">
        <f t="shared" si="15"/>
        <v>25-30 C3</v>
      </c>
      <c r="F235" s="1" t="s">
        <v>17</v>
      </c>
      <c r="G235" s="76" t="s">
        <v>15</v>
      </c>
      <c r="H235" s="79">
        <v>45</v>
      </c>
      <c r="I235" s="79" t="str">
        <f t="shared" si="16"/>
        <v>5x21</v>
      </c>
      <c r="J235" s="80">
        <v>5</v>
      </c>
      <c r="K235" s="80">
        <v>21</v>
      </c>
      <c r="L235" s="80">
        <v>8717191483148</v>
      </c>
      <c r="M235" s="80">
        <v>38091</v>
      </c>
      <c r="N235" s="135" t="s">
        <v>16</v>
      </c>
      <c r="O235" s="80" t="s">
        <v>39</v>
      </c>
      <c r="P235" s="75"/>
    </row>
    <row r="236" spans="1:16" ht="19.5" customHeight="1" x14ac:dyDescent="0.4">
      <c r="A236" s="58" t="s">
        <v>319</v>
      </c>
      <c r="B236" s="58"/>
      <c r="C236" s="103" t="s">
        <v>617</v>
      </c>
      <c r="D236" s="58" t="s">
        <v>320</v>
      </c>
      <c r="E236" s="66" t="str">
        <f t="shared" si="15"/>
        <v>25-30 C3</v>
      </c>
      <c r="F236" s="69" t="s">
        <v>17</v>
      </c>
      <c r="G236" s="58" t="s">
        <v>15</v>
      </c>
      <c r="H236" s="67">
        <v>50</v>
      </c>
      <c r="I236" s="67" t="str">
        <f t="shared" si="16"/>
        <v>3x21</v>
      </c>
      <c r="J236" s="68">
        <v>3</v>
      </c>
      <c r="K236" s="68">
        <v>21</v>
      </c>
      <c r="L236" s="68">
        <v>8712044924571</v>
      </c>
      <c r="M236" s="68">
        <v>38096</v>
      </c>
      <c r="N236" s="134" t="s">
        <v>16</v>
      </c>
      <c r="O236" s="68" t="s">
        <v>39</v>
      </c>
      <c r="P236" s="58"/>
    </row>
    <row r="237" spans="1:16" ht="19.5" customHeight="1" x14ac:dyDescent="0.4">
      <c r="A237" s="76" t="s">
        <v>321</v>
      </c>
      <c r="B237" s="76"/>
      <c r="C237" s="104" t="s">
        <v>617</v>
      </c>
      <c r="D237" s="76" t="s">
        <v>320</v>
      </c>
      <c r="E237" s="78" t="str">
        <f t="shared" ref="E237:E238" si="17">CONCATENATE(G237," ",F237)</f>
        <v>C5 30-40</v>
      </c>
      <c r="F237" s="1" t="s">
        <v>20</v>
      </c>
      <c r="G237" s="76" t="s">
        <v>18</v>
      </c>
      <c r="H237" s="79">
        <v>60</v>
      </c>
      <c r="I237" s="79" t="str">
        <f t="shared" si="16"/>
        <v>3x17</v>
      </c>
      <c r="J237" s="80">
        <v>3</v>
      </c>
      <c r="K237" s="80">
        <v>17</v>
      </c>
      <c r="L237" s="80">
        <v>8712044715032</v>
      </c>
      <c r="M237" s="80">
        <v>38096</v>
      </c>
      <c r="N237" s="135" t="s">
        <v>16</v>
      </c>
      <c r="O237" s="80" t="s">
        <v>39</v>
      </c>
      <c r="P237" s="75"/>
    </row>
    <row r="238" spans="1:16" ht="19.5" customHeight="1" x14ac:dyDescent="0.4">
      <c r="A238" s="58" t="s">
        <v>577</v>
      </c>
      <c r="B238" s="58"/>
      <c r="C238" s="103" t="s">
        <v>617</v>
      </c>
      <c r="D238" s="58" t="s">
        <v>513</v>
      </c>
      <c r="E238" s="66" t="str">
        <f t="shared" si="17"/>
        <v>C5 80-100</v>
      </c>
      <c r="F238" s="69" t="s">
        <v>44</v>
      </c>
      <c r="G238" s="58" t="s">
        <v>18</v>
      </c>
      <c r="H238" s="67">
        <v>100</v>
      </c>
      <c r="I238" s="67" t="str">
        <f t="shared" si="16"/>
        <v>2x17</v>
      </c>
      <c r="J238" s="68">
        <v>2</v>
      </c>
      <c r="K238" s="68">
        <v>17</v>
      </c>
      <c r="L238" s="68">
        <v>8712044628950</v>
      </c>
      <c r="M238" s="68">
        <v>38101</v>
      </c>
      <c r="N238" s="134" t="s">
        <v>16</v>
      </c>
      <c r="O238" s="68" t="s">
        <v>21</v>
      </c>
      <c r="P238" s="58" t="s">
        <v>563</v>
      </c>
    </row>
    <row r="239" spans="1:16" ht="19.5" customHeight="1" x14ac:dyDescent="0.4">
      <c r="A239" s="76" t="s">
        <v>322</v>
      </c>
      <c r="B239" s="76"/>
      <c r="C239" s="104" t="s">
        <v>617</v>
      </c>
      <c r="D239" s="76" t="s">
        <v>323</v>
      </c>
      <c r="E239" s="78" t="str">
        <f t="shared" si="15"/>
        <v>30-40 C3</v>
      </c>
      <c r="F239" s="1" t="s">
        <v>20</v>
      </c>
      <c r="G239" s="76" t="s">
        <v>15</v>
      </c>
      <c r="H239" s="79">
        <v>55</v>
      </c>
      <c r="I239" s="79" t="str">
        <f t="shared" si="16"/>
        <v>3x21(33)</v>
      </c>
      <c r="J239" s="80">
        <v>3</v>
      </c>
      <c r="K239" s="80" t="s">
        <v>324</v>
      </c>
      <c r="L239" s="80">
        <v>8712044842189</v>
      </c>
      <c r="M239" s="80">
        <v>38103</v>
      </c>
      <c r="N239" s="135" t="s">
        <v>16</v>
      </c>
      <c r="O239" s="80" t="s">
        <v>21</v>
      </c>
      <c r="P239" s="75"/>
    </row>
    <row r="240" spans="1:16" ht="19.5" customHeight="1" x14ac:dyDescent="0.4">
      <c r="A240" s="58" t="s">
        <v>325</v>
      </c>
      <c r="B240" s="58"/>
      <c r="C240" s="96" t="s">
        <v>618</v>
      </c>
      <c r="D240" s="58" t="s">
        <v>323</v>
      </c>
      <c r="E240" s="66" t="str">
        <f t="shared" si="15"/>
        <v>40-50 C3</v>
      </c>
      <c r="F240" s="69" t="s">
        <v>19</v>
      </c>
      <c r="G240" s="58" t="s">
        <v>15</v>
      </c>
      <c r="H240" s="67">
        <v>65</v>
      </c>
      <c r="I240" s="67" t="str">
        <f t="shared" si="16"/>
        <v>3x21(33)</v>
      </c>
      <c r="J240" s="68">
        <v>3</v>
      </c>
      <c r="K240" s="68" t="s">
        <v>324</v>
      </c>
      <c r="L240" s="68">
        <v>8712044842189</v>
      </c>
      <c r="M240" s="68">
        <v>38103</v>
      </c>
      <c r="N240" s="134" t="s">
        <v>16</v>
      </c>
      <c r="O240" s="68" t="s">
        <v>21</v>
      </c>
      <c r="P240" s="58"/>
    </row>
    <row r="241" spans="1:16" ht="19.5" customHeight="1" x14ac:dyDescent="0.4">
      <c r="A241" s="76" t="s">
        <v>326</v>
      </c>
      <c r="B241" s="76"/>
      <c r="C241" s="97" t="s">
        <v>725</v>
      </c>
      <c r="D241" s="76" t="s">
        <v>323</v>
      </c>
      <c r="E241" s="78" t="str">
        <f t="shared" si="15"/>
        <v>50-60 C3</v>
      </c>
      <c r="F241" s="1" t="s">
        <v>29</v>
      </c>
      <c r="G241" s="76" t="s">
        <v>15</v>
      </c>
      <c r="H241" s="79">
        <v>75</v>
      </c>
      <c r="I241" s="79" t="str">
        <f t="shared" si="16"/>
        <v>3x21</v>
      </c>
      <c r="J241" s="80">
        <v>3</v>
      </c>
      <c r="K241" s="80">
        <v>21</v>
      </c>
      <c r="L241" s="80">
        <v>8712044842189</v>
      </c>
      <c r="M241" s="80">
        <v>38103</v>
      </c>
      <c r="N241" s="135" t="s">
        <v>16</v>
      </c>
      <c r="O241" s="80" t="s">
        <v>21</v>
      </c>
      <c r="P241" s="75"/>
    </row>
    <row r="242" spans="1:16" ht="19.5" customHeight="1" x14ac:dyDescent="0.4">
      <c r="A242" s="58" t="s">
        <v>327</v>
      </c>
      <c r="B242" s="58"/>
      <c r="C242" s="96" t="s">
        <v>618</v>
      </c>
      <c r="D242" s="58" t="s">
        <v>328</v>
      </c>
      <c r="E242" s="66" t="str">
        <f t="shared" si="15"/>
        <v>40-50 C3</v>
      </c>
      <c r="F242" s="69" t="s">
        <v>19</v>
      </c>
      <c r="G242" s="58" t="s">
        <v>15</v>
      </c>
      <c r="H242" s="67">
        <v>65</v>
      </c>
      <c r="I242" s="67" t="str">
        <f t="shared" si="16"/>
        <v>3x21</v>
      </c>
      <c r="J242" s="68">
        <v>3</v>
      </c>
      <c r="K242" s="68">
        <v>21</v>
      </c>
      <c r="L242" s="68">
        <v>8717191530477</v>
      </c>
      <c r="M242" s="68">
        <v>365869</v>
      </c>
      <c r="N242" s="134" t="s">
        <v>16</v>
      </c>
      <c r="O242" s="68" t="s">
        <v>21</v>
      </c>
      <c r="P242" s="58"/>
    </row>
    <row r="243" spans="1:16" ht="19.5" customHeight="1" x14ac:dyDescent="0.4">
      <c r="A243" s="76" t="s">
        <v>329</v>
      </c>
      <c r="B243" s="76"/>
      <c r="C243" s="97" t="s">
        <v>618</v>
      </c>
      <c r="D243" s="76" t="s">
        <v>330</v>
      </c>
      <c r="E243" s="78" t="str">
        <f t="shared" si="15"/>
        <v>40-50 C3</v>
      </c>
      <c r="F243" s="1" t="s">
        <v>19</v>
      </c>
      <c r="G243" s="76" t="s">
        <v>15</v>
      </c>
      <c r="H243" s="79">
        <v>65</v>
      </c>
      <c r="I243" s="79" t="str">
        <f t="shared" si="16"/>
        <v>3x21</v>
      </c>
      <c r="J243" s="80">
        <v>3</v>
      </c>
      <c r="K243" s="80">
        <v>21</v>
      </c>
      <c r="L243" s="80">
        <v>8712044892306</v>
      </c>
      <c r="M243" s="80">
        <v>50221</v>
      </c>
      <c r="N243" s="135" t="s">
        <v>16</v>
      </c>
      <c r="O243" s="80" t="s">
        <v>21</v>
      </c>
      <c r="P243" s="75"/>
    </row>
    <row r="244" spans="1:16" ht="19.5" customHeight="1" x14ac:dyDescent="0.4">
      <c r="A244" s="58" t="s">
        <v>331</v>
      </c>
      <c r="B244" s="58"/>
      <c r="C244" s="96" t="s">
        <v>618</v>
      </c>
      <c r="D244" s="58" t="s">
        <v>330</v>
      </c>
      <c r="E244" s="66" t="str">
        <f>CONCATENATE(G244," ",F244)</f>
        <v>C5 50-60</v>
      </c>
      <c r="F244" s="69" t="s">
        <v>29</v>
      </c>
      <c r="G244" s="58" t="s">
        <v>18</v>
      </c>
      <c r="H244" s="67">
        <v>80</v>
      </c>
      <c r="I244" s="67" t="str">
        <f t="shared" si="16"/>
        <v>3x17</v>
      </c>
      <c r="J244" s="68">
        <v>3</v>
      </c>
      <c r="K244" s="68">
        <v>17</v>
      </c>
      <c r="L244" s="68">
        <v>8717191229661</v>
      </c>
      <c r="M244" s="68">
        <v>50221</v>
      </c>
      <c r="N244" s="134" t="s">
        <v>16</v>
      </c>
      <c r="O244" s="68" t="s">
        <v>21</v>
      </c>
      <c r="P244" s="58"/>
    </row>
    <row r="245" spans="1:16" ht="19.5" customHeight="1" x14ac:dyDescent="0.4">
      <c r="A245" s="76" t="s">
        <v>332</v>
      </c>
      <c r="B245" s="76"/>
      <c r="C245" s="104" t="s">
        <v>617</v>
      </c>
      <c r="D245" s="76" t="s">
        <v>333</v>
      </c>
      <c r="E245" s="78" t="str">
        <f t="shared" si="15"/>
        <v>40-50 C3</v>
      </c>
      <c r="F245" s="1" t="s">
        <v>19</v>
      </c>
      <c r="G245" s="76" t="s">
        <v>15</v>
      </c>
      <c r="H245" s="79">
        <v>65</v>
      </c>
      <c r="I245" s="79" t="str">
        <f t="shared" si="16"/>
        <v>3x21</v>
      </c>
      <c r="J245" s="80">
        <v>3</v>
      </c>
      <c r="K245" s="80">
        <v>21</v>
      </c>
      <c r="L245" s="80">
        <v>8712044630465</v>
      </c>
      <c r="M245" s="80">
        <v>38117</v>
      </c>
      <c r="N245" s="135" t="s">
        <v>16</v>
      </c>
      <c r="O245" s="80" t="s">
        <v>21</v>
      </c>
      <c r="P245" s="75"/>
    </row>
    <row r="246" spans="1:16" ht="18.600000000000001" customHeight="1" x14ac:dyDescent="0.4">
      <c r="A246" s="58" t="s">
        <v>334</v>
      </c>
      <c r="B246" s="58"/>
      <c r="C246" s="103" t="s">
        <v>617</v>
      </c>
      <c r="D246" s="58" t="s">
        <v>333</v>
      </c>
      <c r="E246" s="66" t="str">
        <f>CONCATENATE(G246," ",F246)</f>
        <v>C5 50-60</v>
      </c>
      <c r="F246" s="69" t="s">
        <v>29</v>
      </c>
      <c r="G246" s="58" t="s">
        <v>18</v>
      </c>
      <c r="H246" s="67">
        <v>95</v>
      </c>
      <c r="I246" s="67" t="str">
        <f t="shared" si="16"/>
        <v>3x17</v>
      </c>
      <c r="J246" s="68">
        <v>3</v>
      </c>
      <c r="K246" s="68">
        <v>17</v>
      </c>
      <c r="L246" s="68">
        <v>8712044630410</v>
      </c>
      <c r="M246" s="68">
        <v>38117</v>
      </c>
      <c r="N246" s="134" t="s">
        <v>16</v>
      </c>
      <c r="O246" s="68" t="s">
        <v>21</v>
      </c>
      <c r="P246" s="58"/>
    </row>
    <row r="247" spans="1:16" ht="19.5" customHeight="1" x14ac:dyDescent="0.4">
      <c r="A247" s="76" t="s">
        <v>335</v>
      </c>
      <c r="B247" s="76"/>
      <c r="C247" s="104" t="s">
        <v>617</v>
      </c>
      <c r="D247" s="76" t="s">
        <v>336</v>
      </c>
      <c r="E247" s="78" t="str">
        <f t="shared" si="15"/>
        <v>40-50 C3</v>
      </c>
      <c r="F247" s="1" t="s">
        <v>19</v>
      </c>
      <c r="G247" s="76" t="s">
        <v>15</v>
      </c>
      <c r="H247" s="79">
        <v>70</v>
      </c>
      <c r="I247" s="79" t="str">
        <f t="shared" si="16"/>
        <v>3x21</v>
      </c>
      <c r="J247" s="80">
        <v>3</v>
      </c>
      <c r="K247" s="80">
        <v>21</v>
      </c>
      <c r="L247" s="80">
        <v>8712044892290</v>
      </c>
      <c r="M247" s="80">
        <v>38121</v>
      </c>
      <c r="N247" s="135" t="s">
        <v>16</v>
      </c>
      <c r="O247" s="80" t="s">
        <v>56</v>
      </c>
      <c r="P247" s="75"/>
    </row>
    <row r="248" spans="1:16" ht="19.5" customHeight="1" x14ac:dyDescent="0.4">
      <c r="A248" s="58" t="s">
        <v>337</v>
      </c>
      <c r="B248" s="58"/>
      <c r="C248" s="103" t="s">
        <v>617</v>
      </c>
      <c r="D248" s="58" t="s">
        <v>336</v>
      </c>
      <c r="E248" s="66" t="str">
        <f>CONCATENATE(G248," ",F248)</f>
        <v>C5 50-60</v>
      </c>
      <c r="F248" s="69" t="s">
        <v>29</v>
      </c>
      <c r="G248" s="58" t="s">
        <v>18</v>
      </c>
      <c r="H248" s="67">
        <v>95</v>
      </c>
      <c r="I248" s="67" t="str">
        <f t="shared" si="16"/>
        <v>3x17</v>
      </c>
      <c r="J248" s="68">
        <v>3</v>
      </c>
      <c r="K248" s="68">
        <v>17</v>
      </c>
      <c r="L248" s="68">
        <v>8717191229715</v>
      </c>
      <c r="M248" s="68">
        <v>38121</v>
      </c>
      <c r="N248" s="134" t="s">
        <v>16</v>
      </c>
      <c r="O248" s="68" t="s">
        <v>56</v>
      </c>
      <c r="P248" s="58"/>
    </row>
    <row r="249" spans="1:16" ht="19.5" customHeight="1" x14ac:dyDescent="0.4">
      <c r="A249" s="76" t="s">
        <v>338</v>
      </c>
      <c r="B249" s="76"/>
      <c r="C249" s="97" t="s">
        <v>618</v>
      </c>
      <c r="D249" s="76" t="s">
        <v>339</v>
      </c>
      <c r="E249" s="78" t="str">
        <f t="shared" si="15"/>
        <v>25-30 C3</v>
      </c>
      <c r="F249" s="1" t="s">
        <v>17</v>
      </c>
      <c r="G249" s="76" t="s">
        <v>15</v>
      </c>
      <c r="H249" s="79">
        <v>45</v>
      </c>
      <c r="I249" s="79" t="str">
        <f t="shared" si="16"/>
        <v>4x21</v>
      </c>
      <c r="J249" s="80">
        <v>4</v>
      </c>
      <c r="K249" s="80">
        <v>21</v>
      </c>
      <c r="L249" s="80">
        <v>8716123036612</v>
      </c>
      <c r="M249" s="80">
        <v>38144</v>
      </c>
      <c r="N249" s="135" t="s">
        <v>16</v>
      </c>
      <c r="O249" s="80" t="s">
        <v>21</v>
      </c>
      <c r="P249" s="75"/>
    </row>
    <row r="250" spans="1:16" ht="19.5" customHeight="1" x14ac:dyDescent="0.4">
      <c r="A250" s="58" t="s">
        <v>340</v>
      </c>
      <c r="B250" s="58"/>
      <c r="C250" s="103" t="s">
        <v>617</v>
      </c>
      <c r="D250" s="58" t="s">
        <v>339</v>
      </c>
      <c r="E250" s="66" t="str">
        <f>CONCATENATE(G250," ",F250)</f>
        <v>C5 30-40</v>
      </c>
      <c r="F250" s="69" t="s">
        <v>20</v>
      </c>
      <c r="G250" s="58" t="s">
        <v>18</v>
      </c>
      <c r="H250" s="67">
        <v>55</v>
      </c>
      <c r="I250" s="67" t="str">
        <f t="shared" si="16"/>
        <v>4x17</v>
      </c>
      <c r="J250" s="68">
        <v>4</v>
      </c>
      <c r="K250" s="68">
        <v>17</v>
      </c>
      <c r="L250" s="68">
        <v>8712044631820</v>
      </c>
      <c r="M250" s="68">
        <v>38144</v>
      </c>
      <c r="N250" s="134" t="s">
        <v>16</v>
      </c>
      <c r="O250" s="68" t="s">
        <v>21</v>
      </c>
      <c r="P250" s="58"/>
    </row>
    <row r="251" spans="1:16" ht="19.5" customHeight="1" x14ac:dyDescent="0.4">
      <c r="A251" s="76" t="s">
        <v>341</v>
      </c>
      <c r="B251" s="76"/>
      <c r="C251" s="97" t="s">
        <v>618</v>
      </c>
      <c r="D251" s="76" t="s">
        <v>342</v>
      </c>
      <c r="E251" s="78" t="str">
        <f t="shared" si="15"/>
        <v>25-30 C3</v>
      </c>
      <c r="F251" s="1" t="s">
        <v>17</v>
      </c>
      <c r="G251" s="76" t="s">
        <v>15</v>
      </c>
      <c r="H251" s="79">
        <v>45</v>
      </c>
      <c r="I251" s="79" t="str">
        <f t="shared" si="16"/>
        <v>5x21</v>
      </c>
      <c r="J251" s="80">
        <v>5</v>
      </c>
      <c r="K251" s="80">
        <v>21</v>
      </c>
      <c r="L251" s="80">
        <v>8712044632513</v>
      </c>
      <c r="M251" s="80">
        <v>38148</v>
      </c>
      <c r="N251" s="135" t="s">
        <v>16</v>
      </c>
      <c r="O251" s="80" t="s">
        <v>148</v>
      </c>
      <c r="P251" s="75"/>
    </row>
    <row r="252" spans="1:16" ht="19.5" customHeight="1" x14ac:dyDescent="0.4">
      <c r="A252" s="58" t="s">
        <v>343</v>
      </c>
      <c r="B252" s="58"/>
      <c r="C252" s="96" t="s">
        <v>618</v>
      </c>
      <c r="D252" s="58" t="s">
        <v>342</v>
      </c>
      <c r="E252" s="66" t="str">
        <f>CONCATENATE(G252," ",F252)</f>
        <v>C5 30-40</v>
      </c>
      <c r="F252" s="69" t="s">
        <v>20</v>
      </c>
      <c r="G252" s="58" t="s">
        <v>18</v>
      </c>
      <c r="H252" s="67">
        <v>55</v>
      </c>
      <c r="I252" s="67" t="str">
        <f t="shared" si="16"/>
        <v>4x17</v>
      </c>
      <c r="J252" s="68">
        <v>4</v>
      </c>
      <c r="K252" s="68">
        <v>17</v>
      </c>
      <c r="L252" s="68">
        <v>8712044632520</v>
      </c>
      <c r="M252" s="68">
        <v>38148</v>
      </c>
      <c r="N252" s="134" t="s">
        <v>16</v>
      </c>
      <c r="O252" s="68" t="s">
        <v>148</v>
      </c>
      <c r="P252" s="58"/>
    </row>
    <row r="253" spans="1:16" ht="19.5" customHeight="1" x14ac:dyDescent="0.4">
      <c r="A253" s="76" t="s">
        <v>344</v>
      </c>
      <c r="B253" s="76"/>
      <c r="C253" s="104" t="s">
        <v>617</v>
      </c>
      <c r="D253" s="76" t="s">
        <v>345</v>
      </c>
      <c r="E253" s="78" t="str">
        <f t="shared" ref="E253:E296" si="18">CONCATENATE(F253," ",G253)</f>
        <v>25-30 C3</v>
      </c>
      <c r="F253" s="1" t="s">
        <v>17</v>
      </c>
      <c r="G253" s="76" t="s">
        <v>15</v>
      </c>
      <c r="H253" s="79">
        <v>55</v>
      </c>
      <c r="I253" s="79" t="str">
        <f t="shared" si="16"/>
        <v>4x21</v>
      </c>
      <c r="J253" s="80">
        <v>4</v>
      </c>
      <c r="K253" s="80">
        <v>21</v>
      </c>
      <c r="L253" s="80">
        <v>8712044892313</v>
      </c>
      <c r="M253" s="80">
        <v>38174</v>
      </c>
      <c r="N253" s="135" t="s">
        <v>16</v>
      </c>
      <c r="O253" s="80" t="s">
        <v>77</v>
      </c>
      <c r="P253" s="75"/>
    </row>
    <row r="254" spans="1:16" ht="19.5" customHeight="1" x14ac:dyDescent="0.4">
      <c r="A254" s="58" t="s">
        <v>346</v>
      </c>
      <c r="B254" s="58"/>
      <c r="C254" s="96" t="s">
        <v>618</v>
      </c>
      <c r="D254" s="58" t="s">
        <v>347</v>
      </c>
      <c r="E254" s="66" t="str">
        <f t="shared" si="18"/>
        <v>25-30 C3</v>
      </c>
      <c r="F254" s="69" t="s">
        <v>17</v>
      </c>
      <c r="G254" s="58" t="s">
        <v>15</v>
      </c>
      <c r="H254" s="67">
        <v>50</v>
      </c>
      <c r="I254" s="67" t="str">
        <f t="shared" si="16"/>
        <v>4x21</v>
      </c>
      <c r="J254" s="68">
        <v>4</v>
      </c>
      <c r="K254" s="68">
        <v>21</v>
      </c>
      <c r="L254" s="68">
        <v>8717191229937</v>
      </c>
      <c r="M254" s="68">
        <v>38160</v>
      </c>
      <c r="N254" s="134" t="s">
        <v>16</v>
      </c>
      <c r="O254" s="68" t="s">
        <v>77</v>
      </c>
      <c r="P254" s="58"/>
    </row>
    <row r="255" spans="1:16" ht="19.5" customHeight="1" x14ac:dyDescent="0.4">
      <c r="A255" s="76" t="s">
        <v>348</v>
      </c>
      <c r="B255" s="76"/>
      <c r="C255" s="104" t="s">
        <v>617</v>
      </c>
      <c r="D255" s="76" t="s">
        <v>349</v>
      </c>
      <c r="E255" s="78" t="str">
        <f t="shared" si="18"/>
        <v>40-50 C3</v>
      </c>
      <c r="F255" s="1" t="s">
        <v>19</v>
      </c>
      <c r="G255" s="76" t="s">
        <v>15</v>
      </c>
      <c r="H255" s="79">
        <v>50</v>
      </c>
      <c r="I255" s="79" t="str">
        <f t="shared" si="16"/>
        <v>3x21</v>
      </c>
      <c r="J255" s="80">
        <v>3</v>
      </c>
      <c r="K255" s="80">
        <v>21</v>
      </c>
      <c r="L255" s="80">
        <v>8712044732336</v>
      </c>
      <c r="M255" s="80">
        <v>38176</v>
      </c>
      <c r="N255" s="135" t="s">
        <v>16</v>
      </c>
      <c r="O255" s="80" t="s">
        <v>77</v>
      </c>
      <c r="P255" s="75"/>
    </row>
    <row r="256" spans="1:16" ht="19.5" customHeight="1" x14ac:dyDescent="0.4">
      <c r="A256" s="58" t="s">
        <v>491</v>
      </c>
      <c r="B256" s="58"/>
      <c r="C256" s="96" t="s">
        <v>618</v>
      </c>
      <c r="D256" s="58" t="s">
        <v>350</v>
      </c>
      <c r="E256" s="66" t="str">
        <f t="shared" si="18"/>
        <v>40-50 C3</v>
      </c>
      <c r="F256" s="69" t="s">
        <v>19</v>
      </c>
      <c r="G256" s="58" t="s">
        <v>15</v>
      </c>
      <c r="H256" s="67">
        <v>75</v>
      </c>
      <c r="I256" s="67" t="s">
        <v>585</v>
      </c>
      <c r="J256" s="68">
        <v>3</v>
      </c>
      <c r="K256" s="68" t="s">
        <v>324</v>
      </c>
      <c r="L256" s="68">
        <v>8712044842196</v>
      </c>
      <c r="M256" s="68">
        <v>38178</v>
      </c>
      <c r="N256" s="134" t="s">
        <v>16</v>
      </c>
      <c r="O256" s="68" t="s">
        <v>77</v>
      </c>
      <c r="P256" s="58"/>
    </row>
    <row r="257" spans="1:16" ht="19.5" customHeight="1" x14ac:dyDescent="0.4">
      <c r="A257" s="76" t="s">
        <v>417</v>
      </c>
      <c r="B257" s="76"/>
      <c r="C257" s="97" t="s">
        <v>725</v>
      </c>
      <c r="D257" s="76" t="s">
        <v>351</v>
      </c>
      <c r="E257" s="78" t="str">
        <f t="shared" si="18"/>
        <v>40-50 C3</v>
      </c>
      <c r="F257" s="1" t="s">
        <v>19</v>
      </c>
      <c r="G257" s="76" t="s">
        <v>15</v>
      </c>
      <c r="H257" s="79">
        <v>70</v>
      </c>
      <c r="I257" s="79" t="s">
        <v>585</v>
      </c>
      <c r="J257" s="80">
        <v>3</v>
      </c>
      <c r="K257" s="80" t="s">
        <v>324</v>
      </c>
      <c r="L257" s="80">
        <v>8712044892634</v>
      </c>
      <c r="M257" s="80">
        <v>38179</v>
      </c>
      <c r="N257" s="135" t="s">
        <v>16</v>
      </c>
      <c r="O257" s="80" t="s">
        <v>77</v>
      </c>
      <c r="P257" s="75"/>
    </row>
    <row r="258" spans="1:16" ht="19.5" customHeight="1" x14ac:dyDescent="0.4">
      <c r="A258" s="58" t="s">
        <v>352</v>
      </c>
      <c r="B258" s="58"/>
      <c r="C258" s="103" t="s">
        <v>617</v>
      </c>
      <c r="D258" s="58" t="s">
        <v>689</v>
      </c>
      <c r="E258" s="66" t="str">
        <f t="shared" si="18"/>
        <v>60-80 C3</v>
      </c>
      <c r="F258" s="69" t="s">
        <v>31</v>
      </c>
      <c r="G258" s="58" t="s">
        <v>15</v>
      </c>
      <c r="H258" s="67">
        <v>95</v>
      </c>
      <c r="I258" s="67" t="str">
        <f>CONCATENATE(J258,"x",K258)</f>
        <v>2x21(33)</v>
      </c>
      <c r="J258" s="68">
        <v>2</v>
      </c>
      <c r="K258" s="68" t="s">
        <v>324</v>
      </c>
      <c r="L258" s="68">
        <v>8712044842202</v>
      </c>
      <c r="M258" s="68">
        <v>38197</v>
      </c>
      <c r="N258" s="134" t="s">
        <v>16</v>
      </c>
      <c r="O258" s="68">
        <v>3</v>
      </c>
      <c r="P258" s="58"/>
    </row>
    <row r="259" spans="1:16" ht="19.5" customHeight="1" x14ac:dyDescent="0.4">
      <c r="A259" s="76" t="s">
        <v>355</v>
      </c>
      <c r="B259" s="76"/>
      <c r="C259" s="97" t="s">
        <v>618</v>
      </c>
      <c r="D259" s="76" t="s">
        <v>354</v>
      </c>
      <c r="E259" s="78" t="str">
        <f t="shared" si="18"/>
        <v>25-30 C3</v>
      </c>
      <c r="F259" s="1" t="s">
        <v>17</v>
      </c>
      <c r="G259" s="76" t="s">
        <v>15</v>
      </c>
      <c r="H259" s="79">
        <v>40</v>
      </c>
      <c r="I259" s="79" t="s">
        <v>535</v>
      </c>
      <c r="J259" s="80">
        <v>4</v>
      </c>
      <c r="K259" s="80">
        <v>21</v>
      </c>
      <c r="L259" s="80">
        <v>8712044842219</v>
      </c>
      <c r="M259" s="80">
        <v>38202</v>
      </c>
      <c r="N259" s="135" t="s">
        <v>16</v>
      </c>
      <c r="O259" s="80">
        <v>3</v>
      </c>
      <c r="P259" s="75"/>
    </row>
    <row r="260" spans="1:16" ht="19.5" customHeight="1" x14ac:dyDescent="0.4">
      <c r="A260" s="58" t="s">
        <v>356</v>
      </c>
      <c r="B260" s="58"/>
      <c r="C260" s="96" t="s">
        <v>618</v>
      </c>
      <c r="D260" s="58" t="s">
        <v>354</v>
      </c>
      <c r="E260" s="66" t="str">
        <f>CONCATENATE(G260," ",F260)</f>
        <v>C5 30-40</v>
      </c>
      <c r="F260" s="69" t="s">
        <v>20</v>
      </c>
      <c r="G260" s="58" t="s">
        <v>18</v>
      </c>
      <c r="H260" s="67">
        <v>50</v>
      </c>
      <c r="I260" s="67" t="str">
        <f t="shared" ref="I260:I291" si="19">CONCATENATE(J260,"x",K260)</f>
        <v>4x17</v>
      </c>
      <c r="J260" s="68">
        <v>4</v>
      </c>
      <c r="K260" s="68">
        <v>17</v>
      </c>
      <c r="L260" s="68">
        <v>8712044636429</v>
      </c>
      <c r="M260" s="68">
        <v>38202</v>
      </c>
      <c r="N260" s="134" t="s">
        <v>16</v>
      </c>
      <c r="O260" s="68">
        <v>3</v>
      </c>
      <c r="P260" s="58"/>
    </row>
    <row r="261" spans="1:16" ht="19.5" customHeight="1" x14ac:dyDescent="0.4">
      <c r="A261" s="76" t="s">
        <v>603</v>
      </c>
      <c r="B261" s="76"/>
      <c r="C261" s="104" t="s">
        <v>617</v>
      </c>
      <c r="D261" s="76" t="s">
        <v>604</v>
      </c>
      <c r="E261" s="78" t="str">
        <f t="shared" si="18"/>
        <v>40-50 C3</v>
      </c>
      <c r="F261" s="1" t="s">
        <v>19</v>
      </c>
      <c r="G261" s="76" t="s">
        <v>15</v>
      </c>
      <c r="H261" s="79">
        <v>70</v>
      </c>
      <c r="I261" s="79" t="str">
        <f t="shared" si="19"/>
        <v>4x21</v>
      </c>
      <c r="J261" s="80">
        <v>4</v>
      </c>
      <c r="K261" s="80">
        <v>21</v>
      </c>
      <c r="L261" s="80">
        <v>8717191525022</v>
      </c>
      <c r="M261" s="80">
        <v>317764</v>
      </c>
      <c r="N261" s="135" t="s">
        <v>16</v>
      </c>
      <c r="O261" s="80">
        <v>3</v>
      </c>
      <c r="P261" s="75"/>
    </row>
    <row r="262" spans="1:16" ht="19.5" customHeight="1" x14ac:dyDescent="0.4">
      <c r="A262" s="58" t="s">
        <v>605</v>
      </c>
      <c r="B262" s="58"/>
      <c r="C262" s="103" t="s">
        <v>617</v>
      </c>
      <c r="D262" s="58" t="s">
        <v>604</v>
      </c>
      <c r="E262" s="66" t="str">
        <f>CONCATENATE(G262," ",F262)</f>
        <v>C5 50-60</v>
      </c>
      <c r="F262" s="69" t="s">
        <v>29</v>
      </c>
      <c r="G262" s="58" t="s">
        <v>18</v>
      </c>
      <c r="H262" s="67">
        <v>90</v>
      </c>
      <c r="I262" s="67" t="str">
        <f t="shared" si="19"/>
        <v>3x17</v>
      </c>
      <c r="J262" s="68">
        <v>3</v>
      </c>
      <c r="K262" s="68">
        <v>17</v>
      </c>
      <c r="L262" s="68">
        <v>8717191530484</v>
      </c>
      <c r="M262" s="68">
        <v>317764</v>
      </c>
      <c r="N262" s="134" t="s">
        <v>16</v>
      </c>
      <c r="O262" s="68">
        <v>3</v>
      </c>
      <c r="P262" s="58"/>
    </row>
    <row r="263" spans="1:16" ht="19.2" customHeight="1" x14ac:dyDescent="0.4">
      <c r="A263" s="76" t="s">
        <v>492</v>
      </c>
      <c r="B263" s="76"/>
      <c r="C263" s="104" t="s">
        <v>617</v>
      </c>
      <c r="D263" s="76" t="s">
        <v>690</v>
      </c>
      <c r="E263" s="78" t="s">
        <v>703</v>
      </c>
      <c r="F263" s="1" t="s">
        <v>17</v>
      </c>
      <c r="G263" s="76" t="s">
        <v>15</v>
      </c>
      <c r="H263" s="79">
        <v>45</v>
      </c>
      <c r="I263" s="79" t="str">
        <f t="shared" si="19"/>
        <v>5x21</v>
      </c>
      <c r="J263" s="80">
        <v>5</v>
      </c>
      <c r="K263" s="80">
        <v>21</v>
      </c>
      <c r="L263" s="80">
        <v>8717191525039</v>
      </c>
      <c r="M263" s="80">
        <v>329529</v>
      </c>
      <c r="N263" s="135" t="s">
        <v>16</v>
      </c>
      <c r="O263" s="80">
        <v>3</v>
      </c>
      <c r="P263" s="75"/>
    </row>
    <row r="264" spans="1:16" ht="19.5" customHeight="1" x14ac:dyDescent="0.4">
      <c r="A264" s="58" t="s">
        <v>357</v>
      </c>
      <c r="B264" s="58"/>
      <c r="C264" s="103" t="s">
        <v>617</v>
      </c>
      <c r="D264" s="58" t="s">
        <v>358</v>
      </c>
      <c r="E264" s="66" t="s">
        <v>703</v>
      </c>
      <c r="F264" s="69" t="s">
        <v>17</v>
      </c>
      <c r="G264" s="58" t="s">
        <v>15</v>
      </c>
      <c r="H264" s="67">
        <v>45</v>
      </c>
      <c r="I264" s="67" t="s">
        <v>535</v>
      </c>
      <c r="J264" s="68">
        <v>5</v>
      </c>
      <c r="K264" s="68">
        <v>21</v>
      </c>
      <c r="L264" s="68">
        <v>8712044842226</v>
      </c>
      <c r="M264" s="68">
        <v>38215</v>
      </c>
      <c r="N264" s="134" t="s">
        <v>16</v>
      </c>
      <c r="O264" s="68">
        <v>3</v>
      </c>
      <c r="P264" s="58"/>
    </row>
    <row r="265" spans="1:16" ht="19.5" customHeight="1" x14ac:dyDescent="0.4">
      <c r="A265" s="76" t="s">
        <v>359</v>
      </c>
      <c r="B265" s="76"/>
      <c r="C265" s="97" t="s">
        <v>618</v>
      </c>
      <c r="D265" s="76" t="s">
        <v>358</v>
      </c>
      <c r="E265" s="78" t="str">
        <f>CONCATENATE(G265," ",F265)</f>
        <v>C5 30-40</v>
      </c>
      <c r="F265" s="1" t="s">
        <v>20</v>
      </c>
      <c r="G265" s="76" t="s">
        <v>18</v>
      </c>
      <c r="H265" s="79">
        <v>55</v>
      </c>
      <c r="I265" s="79" t="str">
        <f t="shared" si="19"/>
        <v>4x17</v>
      </c>
      <c r="J265" s="80">
        <v>4</v>
      </c>
      <c r="K265" s="80">
        <v>17</v>
      </c>
      <c r="L265" s="80">
        <v>8712044637396</v>
      </c>
      <c r="M265" s="80">
        <v>38215</v>
      </c>
      <c r="N265" s="135" t="s">
        <v>16</v>
      </c>
      <c r="O265" s="80">
        <v>3</v>
      </c>
      <c r="P265" s="75"/>
    </row>
    <row r="266" spans="1:16" ht="19.5" customHeight="1" x14ac:dyDescent="0.4">
      <c r="A266" s="58" t="s">
        <v>360</v>
      </c>
      <c r="B266" s="58"/>
      <c r="C266" s="96" t="s">
        <v>618</v>
      </c>
      <c r="D266" s="58" t="s">
        <v>555</v>
      </c>
      <c r="E266" s="66" t="str">
        <f t="shared" si="18"/>
        <v>30-40 C3</v>
      </c>
      <c r="F266" s="69" t="s">
        <v>20</v>
      </c>
      <c r="G266" s="58" t="s">
        <v>15</v>
      </c>
      <c r="H266" s="67">
        <v>70</v>
      </c>
      <c r="I266" s="67" t="str">
        <f t="shared" si="19"/>
        <v>3x21</v>
      </c>
      <c r="J266" s="68">
        <v>3</v>
      </c>
      <c r="K266" s="68">
        <v>21</v>
      </c>
      <c r="L266" s="68">
        <v>8717191525046</v>
      </c>
      <c r="M266" s="68">
        <v>320029</v>
      </c>
      <c r="N266" s="134" t="s">
        <v>16</v>
      </c>
      <c r="O266" s="68">
        <v>3</v>
      </c>
      <c r="P266" s="58"/>
    </row>
    <row r="267" spans="1:16" ht="19.5" customHeight="1" x14ac:dyDescent="0.4">
      <c r="A267" s="76" t="s">
        <v>361</v>
      </c>
      <c r="B267" s="76"/>
      <c r="C267" s="104" t="s">
        <v>617</v>
      </c>
      <c r="D267" s="76" t="s">
        <v>555</v>
      </c>
      <c r="E267" s="78" t="str">
        <f>CONCATENATE(G267," ",F267)</f>
        <v>C5 60-80</v>
      </c>
      <c r="F267" s="1" t="s">
        <v>31</v>
      </c>
      <c r="G267" s="76" t="s">
        <v>18</v>
      </c>
      <c r="H267" s="79">
        <v>80</v>
      </c>
      <c r="I267" s="79" t="str">
        <f t="shared" si="19"/>
        <v>2x17</v>
      </c>
      <c r="J267" s="80">
        <v>2</v>
      </c>
      <c r="K267" s="80">
        <v>17</v>
      </c>
      <c r="L267" s="80">
        <v>8717191529358</v>
      </c>
      <c r="M267" s="80">
        <v>320029</v>
      </c>
      <c r="N267" s="135" t="s">
        <v>16</v>
      </c>
      <c r="O267" s="80">
        <v>3</v>
      </c>
      <c r="P267" s="75"/>
    </row>
    <row r="268" spans="1:16" ht="19.5" customHeight="1" x14ac:dyDescent="0.4">
      <c r="A268" s="58" t="s">
        <v>362</v>
      </c>
      <c r="B268" s="58"/>
      <c r="C268" s="103" t="s">
        <v>617</v>
      </c>
      <c r="D268" s="58" t="s">
        <v>363</v>
      </c>
      <c r="E268" s="66" t="str">
        <f t="shared" si="18"/>
        <v>25-30 C3</v>
      </c>
      <c r="F268" s="69" t="s">
        <v>17</v>
      </c>
      <c r="G268" s="58" t="s">
        <v>15</v>
      </c>
      <c r="H268" s="67">
        <v>30</v>
      </c>
      <c r="I268" s="67" t="str">
        <f t="shared" si="19"/>
        <v>6x21</v>
      </c>
      <c r="J268" s="68">
        <v>6</v>
      </c>
      <c r="K268" s="68">
        <v>21</v>
      </c>
      <c r="L268" s="68">
        <v>8712815794242</v>
      </c>
      <c r="M268" s="68">
        <v>99848</v>
      </c>
      <c r="N268" s="134" t="s">
        <v>16</v>
      </c>
      <c r="O268" s="68">
        <v>3</v>
      </c>
      <c r="P268" s="58"/>
    </row>
    <row r="269" spans="1:16" ht="19.5" customHeight="1" x14ac:dyDescent="0.4">
      <c r="A269" s="76" t="s">
        <v>578</v>
      </c>
      <c r="B269" s="76"/>
      <c r="C269" s="97" t="s">
        <v>618</v>
      </c>
      <c r="D269" s="76" t="s">
        <v>365</v>
      </c>
      <c r="E269" s="78" t="str">
        <f t="shared" si="18"/>
        <v>40-50 C3</v>
      </c>
      <c r="F269" s="1" t="s">
        <v>19</v>
      </c>
      <c r="G269" s="76" t="s">
        <v>15</v>
      </c>
      <c r="H269" s="79">
        <v>70</v>
      </c>
      <c r="I269" s="79" t="str">
        <f t="shared" si="19"/>
        <v>3x21</v>
      </c>
      <c r="J269" s="80">
        <v>3</v>
      </c>
      <c r="K269" s="80">
        <v>21</v>
      </c>
      <c r="L269" s="80">
        <v>8712044842233</v>
      </c>
      <c r="M269" s="80">
        <v>38219</v>
      </c>
      <c r="N269" s="135" t="s">
        <v>16</v>
      </c>
      <c r="O269" s="80">
        <v>3</v>
      </c>
      <c r="P269" s="75"/>
    </row>
    <row r="270" spans="1:16" ht="19.5" customHeight="1" x14ac:dyDescent="0.4">
      <c r="A270" s="58" t="s">
        <v>364</v>
      </c>
      <c r="B270" s="58"/>
      <c r="C270" s="96" t="s">
        <v>618</v>
      </c>
      <c r="D270" s="58" t="s">
        <v>686</v>
      </c>
      <c r="E270" s="66" t="str">
        <f t="shared" si="18"/>
        <v>40-50 C3</v>
      </c>
      <c r="F270" s="69" t="s">
        <v>19</v>
      </c>
      <c r="G270" s="58" t="s">
        <v>15</v>
      </c>
      <c r="H270" s="67">
        <v>70</v>
      </c>
      <c r="I270" s="67" t="str">
        <f t="shared" si="19"/>
        <v>3x21</v>
      </c>
      <c r="J270" s="68">
        <v>3</v>
      </c>
      <c r="K270" s="68">
        <v>21</v>
      </c>
      <c r="L270" s="68">
        <v>8717191537698</v>
      </c>
      <c r="M270" s="68">
        <v>366502</v>
      </c>
      <c r="N270" s="134" t="s">
        <v>16</v>
      </c>
      <c r="O270" s="68">
        <v>3</v>
      </c>
      <c r="P270" s="58" t="s">
        <v>563</v>
      </c>
    </row>
    <row r="271" spans="1:16" ht="19.5" customHeight="1" x14ac:dyDescent="0.4">
      <c r="A271" s="76" t="s">
        <v>495</v>
      </c>
      <c r="B271" s="76"/>
      <c r="C271" s="104" t="s">
        <v>617</v>
      </c>
      <c r="D271" s="76" t="s">
        <v>556</v>
      </c>
      <c r="E271" s="78" t="str">
        <f t="shared" si="18"/>
        <v>60-80 C3</v>
      </c>
      <c r="F271" s="1" t="s">
        <v>31</v>
      </c>
      <c r="G271" s="76" t="s">
        <v>15</v>
      </c>
      <c r="H271" s="79">
        <v>95</v>
      </c>
      <c r="I271" s="79" t="str">
        <f t="shared" si="19"/>
        <v>2x21(33)</v>
      </c>
      <c r="J271" s="80">
        <v>2</v>
      </c>
      <c r="K271" s="80" t="s">
        <v>324</v>
      </c>
      <c r="L271" s="80">
        <v>8717191524995</v>
      </c>
      <c r="M271" s="80">
        <v>360316</v>
      </c>
      <c r="N271" s="135" t="s">
        <v>16</v>
      </c>
      <c r="O271" s="80">
        <v>3</v>
      </c>
      <c r="P271" s="75"/>
    </row>
    <row r="272" spans="1:16" ht="19.5" customHeight="1" x14ac:dyDescent="0.4">
      <c r="A272" s="58" t="s">
        <v>366</v>
      </c>
      <c r="B272" s="58"/>
      <c r="C272" s="96" t="s">
        <v>618</v>
      </c>
      <c r="D272" s="58" t="s">
        <v>367</v>
      </c>
      <c r="E272" s="66" t="str">
        <f t="shared" si="18"/>
        <v>25-30 C3</v>
      </c>
      <c r="F272" s="69" t="s">
        <v>17</v>
      </c>
      <c r="G272" s="58" t="s">
        <v>15</v>
      </c>
      <c r="H272" s="67">
        <v>45</v>
      </c>
      <c r="I272" s="67" t="str">
        <f t="shared" si="19"/>
        <v>4x21</v>
      </c>
      <c r="J272" s="68">
        <v>4</v>
      </c>
      <c r="K272" s="68">
        <v>21</v>
      </c>
      <c r="L272" s="68">
        <v>8712044842240</v>
      </c>
      <c r="M272" s="68">
        <v>38225</v>
      </c>
      <c r="N272" s="134" t="s">
        <v>16</v>
      </c>
      <c r="O272" s="68">
        <v>3</v>
      </c>
      <c r="P272" s="58"/>
    </row>
    <row r="273" spans="1:16" ht="19.5" customHeight="1" x14ac:dyDescent="0.4">
      <c r="A273" s="76" t="s">
        <v>368</v>
      </c>
      <c r="B273" s="76"/>
      <c r="C273" s="97" t="s">
        <v>618</v>
      </c>
      <c r="D273" s="76" t="s">
        <v>557</v>
      </c>
      <c r="E273" s="78" t="str">
        <f t="shared" si="18"/>
        <v>25-30 C3</v>
      </c>
      <c r="F273" s="1" t="s">
        <v>17</v>
      </c>
      <c r="G273" s="76" t="s">
        <v>15</v>
      </c>
      <c r="H273" s="79">
        <v>35</v>
      </c>
      <c r="I273" s="79" t="str">
        <f t="shared" si="19"/>
        <v>5x21</v>
      </c>
      <c r="J273" s="80">
        <v>5</v>
      </c>
      <c r="K273" s="80">
        <v>21</v>
      </c>
      <c r="L273" s="80">
        <v>8717191449038</v>
      </c>
      <c r="M273" s="80">
        <v>318286</v>
      </c>
      <c r="N273" s="135" t="s">
        <v>16</v>
      </c>
      <c r="O273" s="80">
        <v>3</v>
      </c>
      <c r="P273" s="75"/>
    </row>
    <row r="274" spans="1:16" ht="19.5" customHeight="1" x14ac:dyDescent="0.4">
      <c r="A274" s="58" t="s">
        <v>369</v>
      </c>
      <c r="B274" s="58"/>
      <c r="C274" s="103" t="s">
        <v>617</v>
      </c>
      <c r="D274" s="58" t="s">
        <v>557</v>
      </c>
      <c r="E274" s="66" t="str">
        <f>CONCATENATE(G274," ",F274)</f>
        <v>C5 30-40</v>
      </c>
      <c r="F274" s="69" t="s">
        <v>20</v>
      </c>
      <c r="G274" s="58" t="s">
        <v>18</v>
      </c>
      <c r="H274" s="67">
        <v>45</v>
      </c>
      <c r="I274" s="67" t="str">
        <f t="shared" si="19"/>
        <v>5x17</v>
      </c>
      <c r="J274" s="68">
        <v>5</v>
      </c>
      <c r="K274" s="68">
        <v>17</v>
      </c>
      <c r="L274" s="68">
        <v>8717191519311</v>
      </c>
      <c r="M274" s="68">
        <v>318286</v>
      </c>
      <c r="N274" s="134" t="s">
        <v>16</v>
      </c>
      <c r="O274" s="68">
        <v>3</v>
      </c>
      <c r="P274" s="58"/>
    </row>
    <row r="275" spans="1:16" ht="19.5" customHeight="1" x14ac:dyDescent="0.4">
      <c r="A275" s="76" t="s">
        <v>607</v>
      </c>
      <c r="B275" s="76"/>
      <c r="C275" s="104" t="s">
        <v>617</v>
      </c>
      <c r="D275" s="76" t="s">
        <v>606</v>
      </c>
      <c r="E275" s="78" t="str">
        <f t="shared" si="18"/>
        <v>20-25 C3</v>
      </c>
      <c r="F275" s="1" t="s">
        <v>14</v>
      </c>
      <c r="G275" s="76" t="s">
        <v>15</v>
      </c>
      <c r="H275" s="79">
        <v>25</v>
      </c>
      <c r="I275" s="79" t="str">
        <f t="shared" si="19"/>
        <v>6x21</v>
      </c>
      <c r="J275" s="80">
        <v>6</v>
      </c>
      <c r="K275" s="80">
        <v>21</v>
      </c>
      <c r="L275" s="80">
        <v>8717191535434</v>
      </c>
      <c r="M275" s="80">
        <v>364356</v>
      </c>
      <c r="N275" s="135" t="s">
        <v>16</v>
      </c>
      <c r="O275" s="80">
        <v>3</v>
      </c>
      <c r="P275" s="75"/>
    </row>
    <row r="276" spans="1:16" ht="19.5" customHeight="1" x14ac:dyDescent="0.4">
      <c r="A276" s="58" t="s">
        <v>370</v>
      </c>
      <c r="B276" s="58"/>
      <c r="C276" s="103" t="s">
        <v>617</v>
      </c>
      <c r="D276" s="58" t="s">
        <v>371</v>
      </c>
      <c r="E276" s="66" t="str">
        <f t="shared" si="18"/>
        <v>25-30 C3</v>
      </c>
      <c r="F276" s="69" t="s">
        <v>17</v>
      </c>
      <c r="G276" s="58" t="s">
        <v>15</v>
      </c>
      <c r="H276" s="67">
        <v>40</v>
      </c>
      <c r="I276" s="67" t="str">
        <f t="shared" si="19"/>
        <v>5x21</v>
      </c>
      <c r="J276" s="68">
        <v>5</v>
      </c>
      <c r="K276" s="68">
        <v>21</v>
      </c>
      <c r="L276" s="68">
        <v>8712044842257</v>
      </c>
      <c r="M276" s="68">
        <v>38239</v>
      </c>
      <c r="N276" s="134" t="s">
        <v>16</v>
      </c>
      <c r="O276" s="68">
        <v>3</v>
      </c>
      <c r="P276" s="58"/>
    </row>
    <row r="277" spans="1:16" ht="19.5" customHeight="1" x14ac:dyDescent="0.4">
      <c r="A277" s="76" t="s">
        <v>608</v>
      </c>
      <c r="B277" s="76"/>
      <c r="C277" s="104" t="s">
        <v>617</v>
      </c>
      <c r="D277" s="76" t="s">
        <v>609</v>
      </c>
      <c r="E277" s="78" t="str">
        <f t="shared" si="18"/>
        <v>60-80 C3</v>
      </c>
      <c r="F277" s="1" t="s">
        <v>31</v>
      </c>
      <c r="G277" s="76" t="s">
        <v>15</v>
      </c>
      <c r="H277" s="79">
        <v>85</v>
      </c>
      <c r="I277" s="79" t="str">
        <f t="shared" si="19"/>
        <v>2x21</v>
      </c>
      <c r="J277" s="80">
        <v>2</v>
      </c>
      <c r="K277" s="80">
        <v>21</v>
      </c>
      <c r="L277" s="80">
        <v>8717191531955</v>
      </c>
      <c r="M277" s="80">
        <v>319131</v>
      </c>
      <c r="N277" s="135" t="s">
        <v>16</v>
      </c>
      <c r="O277" s="80">
        <v>3</v>
      </c>
      <c r="P277" s="75"/>
    </row>
    <row r="278" spans="1:16" ht="19.5" customHeight="1" x14ac:dyDescent="0.4">
      <c r="A278" s="58" t="s">
        <v>709</v>
      </c>
      <c r="B278" s="58"/>
      <c r="C278" s="103" t="s">
        <v>617</v>
      </c>
      <c r="D278" s="58" t="s">
        <v>373</v>
      </c>
      <c r="E278" s="66" t="str">
        <f t="shared" si="18"/>
        <v>40-50 C3</v>
      </c>
      <c r="F278" s="69" t="s">
        <v>19</v>
      </c>
      <c r="G278" s="58" t="s">
        <v>15</v>
      </c>
      <c r="H278" s="67">
        <v>65</v>
      </c>
      <c r="I278" s="67" t="str">
        <f t="shared" si="19"/>
        <v>3x21</v>
      </c>
      <c r="J278" s="68">
        <v>3</v>
      </c>
      <c r="K278" s="68">
        <v>21</v>
      </c>
      <c r="L278" s="68">
        <v>8712044842264</v>
      </c>
      <c r="M278" s="68">
        <v>38244</v>
      </c>
      <c r="N278" s="134" t="s">
        <v>16</v>
      </c>
      <c r="O278" s="68">
        <v>3</v>
      </c>
      <c r="P278" s="58" t="s">
        <v>719</v>
      </c>
    </row>
    <row r="279" spans="1:16" ht="19.5" customHeight="1" x14ac:dyDescent="0.4">
      <c r="A279" s="76" t="s">
        <v>372</v>
      </c>
      <c r="B279" s="76"/>
      <c r="C279" s="97" t="s">
        <v>725</v>
      </c>
      <c r="D279" s="76" t="s">
        <v>373</v>
      </c>
      <c r="E279" s="78" t="str">
        <f t="shared" si="18"/>
        <v>50-60 C3</v>
      </c>
      <c r="F279" s="1" t="s">
        <v>29</v>
      </c>
      <c r="G279" s="76" t="s">
        <v>15</v>
      </c>
      <c r="H279" s="79">
        <v>75</v>
      </c>
      <c r="I279" s="79" t="str">
        <f t="shared" si="19"/>
        <v>3x21</v>
      </c>
      <c r="J279" s="80">
        <v>3</v>
      </c>
      <c r="K279" s="80">
        <v>21</v>
      </c>
      <c r="L279" s="80">
        <v>8712044842264</v>
      </c>
      <c r="M279" s="80">
        <v>38244</v>
      </c>
      <c r="N279" s="135" t="s">
        <v>16</v>
      </c>
      <c r="O279" s="80">
        <v>3</v>
      </c>
      <c r="P279" s="75"/>
    </row>
    <row r="280" spans="1:16" ht="19.5" customHeight="1" x14ac:dyDescent="0.4">
      <c r="A280" s="58" t="s">
        <v>374</v>
      </c>
      <c r="B280" s="58"/>
      <c r="C280" s="103" t="s">
        <v>617</v>
      </c>
      <c r="D280" s="58" t="s">
        <v>375</v>
      </c>
      <c r="E280" s="66" t="str">
        <f t="shared" si="18"/>
        <v>20-25 C3</v>
      </c>
      <c r="F280" s="69" t="s">
        <v>14</v>
      </c>
      <c r="G280" s="58" t="s">
        <v>15</v>
      </c>
      <c r="H280" s="67">
        <v>40</v>
      </c>
      <c r="I280" s="67" t="str">
        <f t="shared" si="19"/>
        <v>5x21</v>
      </c>
      <c r="J280" s="68">
        <v>5</v>
      </c>
      <c r="K280" s="68">
        <v>21</v>
      </c>
      <c r="L280" s="68">
        <v>8712815736068</v>
      </c>
      <c r="M280" s="68">
        <v>93514</v>
      </c>
      <c r="N280" s="134" t="s">
        <v>16</v>
      </c>
      <c r="O280" s="68">
        <v>3</v>
      </c>
      <c r="P280" s="58"/>
    </row>
    <row r="281" spans="1:16" ht="19.5" customHeight="1" x14ac:dyDescent="0.4">
      <c r="A281" s="76" t="s">
        <v>376</v>
      </c>
      <c r="B281" s="76"/>
      <c r="C281" s="104" t="s">
        <v>617</v>
      </c>
      <c r="D281" s="76" t="s">
        <v>377</v>
      </c>
      <c r="E281" s="78" t="str">
        <f t="shared" si="18"/>
        <v>25-30 C3</v>
      </c>
      <c r="F281" s="1" t="s">
        <v>17</v>
      </c>
      <c r="G281" s="76" t="s">
        <v>15</v>
      </c>
      <c r="H281" s="79">
        <v>45</v>
      </c>
      <c r="I281" s="79" t="str">
        <f t="shared" si="19"/>
        <v>5x21</v>
      </c>
      <c r="J281" s="80">
        <v>5</v>
      </c>
      <c r="K281" s="80">
        <v>21</v>
      </c>
      <c r="L281" s="80">
        <v>8712044641140</v>
      </c>
      <c r="M281" s="80">
        <v>38250</v>
      </c>
      <c r="N281" s="135" t="s">
        <v>16</v>
      </c>
      <c r="O281" s="80">
        <v>3</v>
      </c>
      <c r="P281" s="75"/>
    </row>
    <row r="282" spans="1:16" ht="19.5" customHeight="1" x14ac:dyDescent="0.4">
      <c r="A282" s="58" t="s">
        <v>378</v>
      </c>
      <c r="B282" s="58"/>
      <c r="C282" s="96" t="s">
        <v>618</v>
      </c>
      <c r="D282" s="58" t="s">
        <v>377</v>
      </c>
      <c r="E282" s="66" t="str">
        <f>CONCATENATE(G282," ",F282)</f>
        <v>C5 30-40</v>
      </c>
      <c r="F282" s="69" t="s">
        <v>20</v>
      </c>
      <c r="G282" s="58" t="s">
        <v>18</v>
      </c>
      <c r="H282" s="67">
        <v>55</v>
      </c>
      <c r="I282" s="67" t="str">
        <f t="shared" si="19"/>
        <v>4x17</v>
      </c>
      <c r="J282" s="68">
        <v>4</v>
      </c>
      <c r="K282" s="68">
        <v>17</v>
      </c>
      <c r="L282" s="68">
        <v>8712044641195</v>
      </c>
      <c r="M282" s="68">
        <v>38250</v>
      </c>
      <c r="N282" s="134" t="s">
        <v>16</v>
      </c>
      <c r="O282" s="68">
        <v>3</v>
      </c>
      <c r="P282" s="58"/>
    </row>
    <row r="283" spans="1:16" ht="19.5" customHeight="1" x14ac:dyDescent="0.4">
      <c r="A283" s="76" t="s">
        <v>497</v>
      </c>
      <c r="B283" s="76"/>
      <c r="C283" s="97" t="s">
        <v>618</v>
      </c>
      <c r="D283" s="76" t="s">
        <v>379</v>
      </c>
      <c r="E283" s="78" t="str">
        <f t="shared" si="18"/>
        <v>40-50 C3</v>
      </c>
      <c r="F283" s="1" t="s">
        <v>19</v>
      </c>
      <c r="G283" s="76" t="s">
        <v>15</v>
      </c>
      <c r="H283" s="79">
        <v>55</v>
      </c>
      <c r="I283" s="79" t="str">
        <f t="shared" si="19"/>
        <v>3x21</v>
      </c>
      <c r="J283" s="80">
        <v>3</v>
      </c>
      <c r="K283" s="80">
        <v>21</v>
      </c>
      <c r="L283" s="80">
        <v>8712044892658</v>
      </c>
      <c r="M283" s="80">
        <v>38260</v>
      </c>
      <c r="N283" s="135" t="s">
        <v>16</v>
      </c>
      <c r="O283" s="80">
        <v>3</v>
      </c>
      <c r="P283" s="75"/>
    </row>
    <row r="284" spans="1:16" ht="19.5" customHeight="1" x14ac:dyDescent="0.4">
      <c r="A284" s="58" t="s">
        <v>380</v>
      </c>
      <c r="B284" s="58"/>
      <c r="C284" s="103" t="s">
        <v>617</v>
      </c>
      <c r="D284" s="58" t="s">
        <v>558</v>
      </c>
      <c r="E284" s="66" t="str">
        <f t="shared" si="18"/>
        <v>40-50 C3</v>
      </c>
      <c r="F284" s="69" t="s">
        <v>19</v>
      </c>
      <c r="G284" s="58" t="s">
        <v>15</v>
      </c>
      <c r="H284" s="67">
        <v>65</v>
      </c>
      <c r="I284" s="67" t="str">
        <f t="shared" si="19"/>
        <v>4x21</v>
      </c>
      <c r="J284" s="68">
        <v>4</v>
      </c>
      <c r="K284" s="68">
        <v>21</v>
      </c>
      <c r="L284" s="68">
        <v>8717191508735</v>
      </c>
      <c r="M284" s="68">
        <v>317712</v>
      </c>
      <c r="N284" s="134" t="s">
        <v>16</v>
      </c>
      <c r="O284" s="68" t="s">
        <v>77</v>
      </c>
      <c r="P284" s="58"/>
    </row>
    <row r="285" spans="1:16" ht="19.5" customHeight="1" x14ac:dyDescent="0.4">
      <c r="A285" s="76" t="s">
        <v>524</v>
      </c>
      <c r="B285" s="76"/>
      <c r="C285" s="104" t="s">
        <v>617</v>
      </c>
      <c r="D285" s="76" t="s">
        <v>507</v>
      </c>
      <c r="E285" s="78" t="str">
        <f t="shared" si="18"/>
        <v>40-50 C3</v>
      </c>
      <c r="F285" s="1" t="s">
        <v>19</v>
      </c>
      <c r="G285" s="76" t="s">
        <v>15</v>
      </c>
      <c r="H285" s="79">
        <v>65</v>
      </c>
      <c r="I285" s="79" t="str">
        <f t="shared" si="19"/>
        <v>4x21</v>
      </c>
      <c r="J285" s="80">
        <v>4</v>
      </c>
      <c r="K285" s="80">
        <v>21</v>
      </c>
      <c r="L285" s="80">
        <v>8717191531887</v>
      </c>
      <c r="M285" s="80">
        <v>365031</v>
      </c>
      <c r="N285" s="135" t="s">
        <v>16</v>
      </c>
      <c r="O285" s="80" t="s">
        <v>77</v>
      </c>
      <c r="P285" s="75"/>
    </row>
    <row r="286" spans="1:16" ht="19.5" customHeight="1" x14ac:dyDescent="0.4">
      <c r="A286" s="58" t="s">
        <v>381</v>
      </c>
      <c r="B286" s="58"/>
      <c r="C286" s="103" t="s">
        <v>617</v>
      </c>
      <c r="D286" s="58" t="s">
        <v>382</v>
      </c>
      <c r="E286" s="66" t="str">
        <f t="shared" si="18"/>
        <v>20-25 C3</v>
      </c>
      <c r="F286" s="69" t="s">
        <v>14</v>
      </c>
      <c r="G286" s="58" t="s">
        <v>15</v>
      </c>
      <c r="H286" s="67">
        <v>35</v>
      </c>
      <c r="I286" s="67" t="str">
        <f t="shared" si="19"/>
        <v>6x21</v>
      </c>
      <c r="J286" s="68">
        <v>6</v>
      </c>
      <c r="K286" s="68">
        <v>21</v>
      </c>
      <c r="L286" s="68">
        <v>8712815794259</v>
      </c>
      <c r="M286" s="68">
        <v>317232</v>
      </c>
      <c r="N286" s="134" t="s">
        <v>16</v>
      </c>
      <c r="O286" s="68" t="s">
        <v>21</v>
      </c>
      <c r="P286" s="58"/>
    </row>
    <row r="287" spans="1:16" ht="19.5" customHeight="1" x14ac:dyDescent="0.4">
      <c r="A287" s="76" t="s">
        <v>383</v>
      </c>
      <c r="B287" s="76"/>
      <c r="C287" s="97" t="s">
        <v>618</v>
      </c>
      <c r="D287" s="76" t="s">
        <v>382</v>
      </c>
      <c r="E287" s="78" t="str">
        <f>CONCATENATE(G287," ",F287)</f>
        <v>C5 30-40</v>
      </c>
      <c r="F287" s="1" t="s">
        <v>20</v>
      </c>
      <c r="G287" s="76" t="s">
        <v>18</v>
      </c>
      <c r="H287" s="79">
        <v>55</v>
      </c>
      <c r="I287" s="79" t="str">
        <f t="shared" si="19"/>
        <v>5x17</v>
      </c>
      <c r="J287" s="80">
        <v>5</v>
      </c>
      <c r="K287" s="80">
        <v>17</v>
      </c>
      <c r="L287" s="80">
        <v>8717191236164</v>
      </c>
      <c r="M287" s="80">
        <v>317232</v>
      </c>
      <c r="N287" s="135" t="s">
        <v>16</v>
      </c>
      <c r="O287" s="80" t="s">
        <v>21</v>
      </c>
      <c r="P287" s="75"/>
    </row>
    <row r="288" spans="1:16" ht="19.5" customHeight="1" x14ac:dyDescent="0.4">
      <c r="A288" s="58" t="s">
        <v>384</v>
      </c>
      <c r="B288" s="58"/>
      <c r="C288" s="103" t="s">
        <v>617</v>
      </c>
      <c r="D288" s="58" t="s">
        <v>385</v>
      </c>
      <c r="E288" s="66" t="str">
        <f t="shared" si="18"/>
        <v>25-30 C3</v>
      </c>
      <c r="F288" s="69" t="s">
        <v>17</v>
      </c>
      <c r="G288" s="58" t="s">
        <v>15</v>
      </c>
      <c r="H288" s="67">
        <v>45</v>
      </c>
      <c r="I288" s="67" t="str">
        <f t="shared" si="19"/>
        <v>4x21</v>
      </c>
      <c r="J288" s="68">
        <v>4</v>
      </c>
      <c r="K288" s="68">
        <v>21</v>
      </c>
      <c r="L288" s="68">
        <v>8716123036629</v>
      </c>
      <c r="M288" s="68">
        <v>38298</v>
      </c>
      <c r="N288" s="134" t="s">
        <v>16</v>
      </c>
      <c r="O288" s="68" t="s">
        <v>56</v>
      </c>
      <c r="P288" s="58"/>
    </row>
    <row r="289" spans="1:16" ht="19.5" customHeight="1" x14ac:dyDescent="0.4">
      <c r="A289" s="76" t="s">
        <v>610</v>
      </c>
      <c r="B289" s="76"/>
      <c r="C289" s="97" t="s">
        <v>618</v>
      </c>
      <c r="D289" s="76" t="s">
        <v>385</v>
      </c>
      <c r="E289" s="78" t="str">
        <f>CONCATENATE(G289," ",F289)</f>
        <v>C5 40-50</v>
      </c>
      <c r="F289" s="1" t="s">
        <v>19</v>
      </c>
      <c r="G289" s="76" t="s">
        <v>18</v>
      </c>
      <c r="H289" s="79">
        <v>65</v>
      </c>
      <c r="I289" s="79" t="str">
        <f t="shared" si="19"/>
        <v>3x17</v>
      </c>
      <c r="J289" s="80">
        <v>3</v>
      </c>
      <c r="K289" s="80">
        <v>17</v>
      </c>
      <c r="L289" s="80">
        <v>8712044644592</v>
      </c>
      <c r="M289" s="80">
        <v>38298</v>
      </c>
      <c r="N289" s="135" t="s">
        <v>16</v>
      </c>
      <c r="O289" s="80" t="s">
        <v>56</v>
      </c>
      <c r="P289" s="75"/>
    </row>
    <row r="290" spans="1:16" ht="19.5" customHeight="1" x14ac:dyDescent="0.4">
      <c r="A290" s="58" t="s">
        <v>386</v>
      </c>
      <c r="B290" s="58"/>
      <c r="C290" s="96" t="s">
        <v>618</v>
      </c>
      <c r="D290" s="58" t="s">
        <v>387</v>
      </c>
      <c r="E290" s="66" t="str">
        <f t="shared" si="18"/>
        <v>20-25 C3</v>
      </c>
      <c r="F290" s="69" t="s">
        <v>14</v>
      </c>
      <c r="G290" s="58" t="s">
        <v>15</v>
      </c>
      <c r="H290" s="67">
        <v>35</v>
      </c>
      <c r="I290" s="67" t="str">
        <f t="shared" si="19"/>
        <v>6x21</v>
      </c>
      <c r="J290" s="68">
        <v>6</v>
      </c>
      <c r="K290" s="68">
        <v>21</v>
      </c>
      <c r="L290" s="68">
        <v>8717191525053</v>
      </c>
      <c r="M290" s="68">
        <v>38300</v>
      </c>
      <c r="N290" s="134" t="s">
        <v>16</v>
      </c>
      <c r="O290" s="68" t="s">
        <v>56</v>
      </c>
      <c r="P290" s="58"/>
    </row>
    <row r="291" spans="1:16" ht="19.5" customHeight="1" x14ac:dyDescent="0.4">
      <c r="A291" s="76" t="s">
        <v>388</v>
      </c>
      <c r="B291" s="76"/>
      <c r="C291" s="104" t="s">
        <v>617</v>
      </c>
      <c r="D291" s="76" t="s">
        <v>389</v>
      </c>
      <c r="E291" s="78" t="str">
        <f t="shared" si="18"/>
        <v>40-50 C3</v>
      </c>
      <c r="F291" s="1" t="s">
        <v>19</v>
      </c>
      <c r="G291" s="76" t="s">
        <v>15</v>
      </c>
      <c r="H291" s="79">
        <v>65</v>
      </c>
      <c r="I291" s="79" t="str">
        <f t="shared" si="19"/>
        <v>3x21</v>
      </c>
      <c r="J291" s="80">
        <v>3</v>
      </c>
      <c r="K291" s="80">
        <v>21</v>
      </c>
      <c r="L291" s="80">
        <v>8712044875743</v>
      </c>
      <c r="M291" s="80">
        <v>38306</v>
      </c>
      <c r="N291" s="135" t="s">
        <v>16</v>
      </c>
      <c r="O291" s="80">
        <v>4</v>
      </c>
      <c r="P291" s="75"/>
    </row>
    <row r="292" spans="1:16" ht="19.5" customHeight="1" x14ac:dyDescent="0.4">
      <c r="A292" s="58" t="s">
        <v>390</v>
      </c>
      <c r="B292" s="58"/>
      <c r="C292" s="103" t="s">
        <v>617</v>
      </c>
      <c r="D292" s="58" t="s">
        <v>389</v>
      </c>
      <c r="E292" s="66" t="str">
        <f>CONCATENATE(G292," ",F292)</f>
        <v>C5 60-80</v>
      </c>
      <c r="F292" s="69" t="s">
        <v>31</v>
      </c>
      <c r="G292" s="58" t="s">
        <v>18</v>
      </c>
      <c r="H292" s="67">
        <v>95</v>
      </c>
      <c r="I292" s="67" t="s">
        <v>588</v>
      </c>
      <c r="J292" s="68">
        <v>2</v>
      </c>
      <c r="K292" s="68">
        <v>34</v>
      </c>
      <c r="L292" s="68">
        <v>8717191221764</v>
      </c>
      <c r="M292" s="68">
        <v>38306</v>
      </c>
      <c r="N292" s="134" t="s">
        <v>16</v>
      </c>
      <c r="O292" s="68">
        <v>4</v>
      </c>
      <c r="P292" s="58"/>
    </row>
    <row r="293" spans="1:16" ht="19.5" customHeight="1" x14ac:dyDescent="0.4">
      <c r="A293" s="76" t="s">
        <v>579</v>
      </c>
      <c r="B293" s="76"/>
      <c r="C293" s="104" t="s">
        <v>617</v>
      </c>
      <c r="D293" s="76" t="s">
        <v>543</v>
      </c>
      <c r="E293" s="78" t="str">
        <f t="shared" si="18"/>
        <v>20-25 C3</v>
      </c>
      <c r="F293" s="1" t="s">
        <v>14</v>
      </c>
      <c r="G293" s="76" t="s">
        <v>15</v>
      </c>
      <c r="H293" s="79">
        <v>30</v>
      </c>
      <c r="I293" s="79" t="s">
        <v>544</v>
      </c>
      <c r="J293" s="80">
        <v>6</v>
      </c>
      <c r="K293" s="80">
        <v>21</v>
      </c>
      <c r="L293" s="80">
        <v>8717191449946</v>
      </c>
      <c r="M293" s="80">
        <v>38313</v>
      </c>
      <c r="N293" s="135" t="s">
        <v>16</v>
      </c>
      <c r="O293" s="80">
        <v>4</v>
      </c>
      <c r="P293" s="75"/>
    </row>
    <row r="294" spans="1:16" ht="19.5" customHeight="1" x14ac:dyDescent="0.4">
      <c r="A294" s="58" t="s">
        <v>391</v>
      </c>
      <c r="B294" s="58"/>
      <c r="C294" s="103" t="s">
        <v>722</v>
      </c>
      <c r="D294" s="58" t="s">
        <v>392</v>
      </c>
      <c r="E294" s="66" t="str">
        <f t="shared" si="18"/>
        <v>25-30 C3</v>
      </c>
      <c r="F294" s="69" t="s">
        <v>17</v>
      </c>
      <c r="G294" s="58" t="s">
        <v>15</v>
      </c>
      <c r="H294" s="67">
        <v>35</v>
      </c>
      <c r="I294" s="67" t="str">
        <f>CONCATENATE(J294,"x",K294)</f>
        <v>6x21</v>
      </c>
      <c r="J294" s="68">
        <v>6</v>
      </c>
      <c r="K294" s="68">
        <v>21</v>
      </c>
      <c r="L294" s="68">
        <v>8712044645049</v>
      </c>
      <c r="M294" s="68">
        <v>38320</v>
      </c>
      <c r="N294" s="134" t="s">
        <v>16</v>
      </c>
      <c r="O294" s="68">
        <v>4</v>
      </c>
      <c r="P294" s="58"/>
    </row>
    <row r="295" spans="1:16" ht="19.5" customHeight="1" x14ac:dyDescent="0.4">
      <c r="A295" s="76" t="s">
        <v>393</v>
      </c>
      <c r="B295" s="76"/>
      <c r="C295" s="104" t="s">
        <v>617</v>
      </c>
      <c r="D295" s="76" t="s">
        <v>392</v>
      </c>
      <c r="E295" s="78" t="str">
        <f>CONCATENATE(G295," ",F295)</f>
        <v>C5 30-40</v>
      </c>
      <c r="F295" s="1" t="s">
        <v>20</v>
      </c>
      <c r="G295" s="76" t="s">
        <v>18</v>
      </c>
      <c r="H295" s="79">
        <v>40</v>
      </c>
      <c r="I295" s="79" t="str">
        <f>CONCATENATE(J295,"x",K295)</f>
        <v>5x17</v>
      </c>
      <c r="J295" s="80">
        <v>5</v>
      </c>
      <c r="K295" s="80">
        <v>17</v>
      </c>
      <c r="L295" s="80">
        <v>8712044884158</v>
      </c>
      <c r="M295" s="80">
        <v>38320</v>
      </c>
      <c r="N295" s="135" t="s">
        <v>16</v>
      </c>
      <c r="O295" s="80">
        <v>4</v>
      </c>
      <c r="P295" s="75"/>
    </row>
    <row r="296" spans="1:16" ht="19.5" hidden="1" customHeight="1" x14ac:dyDescent="0.4">
      <c r="A296" s="58"/>
      <c r="B296" s="58"/>
      <c r="C296" s="96"/>
      <c r="D296" s="58"/>
      <c r="E296" s="66" t="str">
        <f t="shared" si="18"/>
        <v xml:space="preserve"> </v>
      </c>
      <c r="F296" s="69"/>
      <c r="G296" s="58"/>
      <c r="H296" s="67"/>
      <c r="I296" s="67"/>
      <c r="J296" s="68"/>
      <c r="K296" s="68"/>
      <c r="L296" s="68"/>
      <c r="M296" s="68"/>
      <c r="N296" s="134"/>
      <c r="O296" s="68"/>
      <c r="P296" s="58"/>
    </row>
    <row r="297" spans="1:16" ht="19.5" hidden="1" customHeight="1" x14ac:dyDescent="0.4">
      <c r="A297" s="76"/>
      <c r="B297" s="76"/>
      <c r="C297" s="97"/>
      <c r="D297" s="130" t="s">
        <v>395</v>
      </c>
      <c r="E297" s="78"/>
      <c r="F297" s="1"/>
      <c r="G297" s="76"/>
      <c r="H297" s="79"/>
      <c r="I297" s="79"/>
      <c r="J297" s="80"/>
      <c r="K297" s="80"/>
      <c r="L297" s="80"/>
      <c r="M297" s="80"/>
      <c r="N297" s="135"/>
      <c r="O297" s="80"/>
      <c r="P297" s="75"/>
    </row>
    <row r="298" spans="1:16" ht="19.5" customHeight="1" x14ac:dyDescent="0.4">
      <c r="A298" s="58" t="s">
        <v>396</v>
      </c>
      <c r="B298" s="58"/>
      <c r="C298" s="96" t="s">
        <v>618</v>
      </c>
      <c r="D298" s="58" t="s">
        <v>397</v>
      </c>
      <c r="E298" s="66" t="str">
        <f>CONCATENATE(F298," ",G298)</f>
        <v>80-100 C4</v>
      </c>
      <c r="F298" s="69" t="s">
        <v>44</v>
      </c>
      <c r="G298" s="58" t="s">
        <v>398</v>
      </c>
      <c r="H298" s="67">
        <v>115</v>
      </c>
      <c r="I298" s="67" t="str">
        <f t="shared" ref="I298:I310" si="20">CONCATENATE(J298,"x",K298)</f>
        <v>2x21(33)</v>
      </c>
      <c r="J298" s="68">
        <v>2</v>
      </c>
      <c r="K298" s="68" t="s">
        <v>324</v>
      </c>
      <c r="L298" s="68">
        <v>8716123127921</v>
      </c>
      <c r="M298" s="68">
        <v>37466</v>
      </c>
      <c r="N298" s="134" t="s">
        <v>16</v>
      </c>
      <c r="O298" s="68" t="s">
        <v>39</v>
      </c>
      <c r="P298" s="58"/>
    </row>
    <row r="299" spans="1:16" ht="19.5" customHeight="1" x14ac:dyDescent="0.4">
      <c r="A299" s="76" t="s">
        <v>399</v>
      </c>
      <c r="B299" s="76"/>
      <c r="C299" s="104" t="s">
        <v>617</v>
      </c>
      <c r="D299" s="76" t="s">
        <v>397</v>
      </c>
      <c r="E299" s="78" t="str">
        <f>CONCATENATE(F299," ",G299)</f>
        <v>100-125 C4</v>
      </c>
      <c r="F299" s="1" t="s">
        <v>400</v>
      </c>
      <c r="G299" s="76" t="s">
        <v>398</v>
      </c>
      <c r="H299" s="79">
        <v>130</v>
      </c>
      <c r="I299" s="79" t="str">
        <f t="shared" si="20"/>
        <v>2x21</v>
      </c>
      <c r="J299" s="80">
        <v>2</v>
      </c>
      <c r="K299" s="80">
        <v>21</v>
      </c>
      <c r="L299" s="80">
        <v>8716123127921</v>
      </c>
      <c r="M299" s="80">
        <v>37466</v>
      </c>
      <c r="N299" s="135" t="s">
        <v>16</v>
      </c>
      <c r="O299" s="80" t="s">
        <v>39</v>
      </c>
      <c r="P299" s="75"/>
    </row>
    <row r="300" spans="1:16" ht="19.5" customHeight="1" x14ac:dyDescent="0.4">
      <c r="A300" s="58" t="s">
        <v>401</v>
      </c>
      <c r="B300" s="58"/>
      <c r="C300" s="96" t="s">
        <v>618</v>
      </c>
      <c r="D300" s="58" t="s">
        <v>397</v>
      </c>
      <c r="E300" s="66" t="str">
        <f>CONCATENATE(F300," ",G300)</f>
        <v>150-175 C7,5</v>
      </c>
      <c r="F300" s="69" t="s">
        <v>402</v>
      </c>
      <c r="G300" s="58" t="s">
        <v>45</v>
      </c>
      <c r="H300" s="67">
        <v>190</v>
      </c>
      <c r="I300" s="67" t="str">
        <f t="shared" si="20"/>
        <v>1x12(21)</v>
      </c>
      <c r="J300" s="68">
        <v>1</v>
      </c>
      <c r="K300" s="68" t="s">
        <v>613</v>
      </c>
      <c r="L300" s="68">
        <v>8712044924625</v>
      </c>
      <c r="M300" s="68">
        <v>37466</v>
      </c>
      <c r="N300" s="134" t="s">
        <v>16</v>
      </c>
      <c r="O300" s="68" t="s">
        <v>39</v>
      </c>
      <c r="P300" s="58"/>
    </row>
    <row r="301" spans="1:16" ht="19.5" customHeight="1" x14ac:dyDescent="0.4">
      <c r="A301" s="76" t="s">
        <v>403</v>
      </c>
      <c r="B301" s="76"/>
      <c r="C301" s="97" t="s">
        <v>618</v>
      </c>
      <c r="D301" s="76" t="s">
        <v>397</v>
      </c>
      <c r="E301" s="78" t="str">
        <f>CONCATENATE(F301," ",G301)</f>
        <v>175-200 C7,5</v>
      </c>
      <c r="F301" s="1" t="s">
        <v>404</v>
      </c>
      <c r="G301" s="76" t="s">
        <v>45</v>
      </c>
      <c r="H301" s="79">
        <v>210</v>
      </c>
      <c r="I301" s="79" t="str">
        <f t="shared" si="20"/>
        <v>1x12(21)</v>
      </c>
      <c r="J301" s="80">
        <v>1</v>
      </c>
      <c r="K301" s="80" t="s">
        <v>613</v>
      </c>
      <c r="L301" s="80">
        <v>8712044924625</v>
      </c>
      <c r="M301" s="80">
        <v>37466</v>
      </c>
      <c r="N301" s="135" t="s">
        <v>16</v>
      </c>
      <c r="O301" s="80" t="s">
        <v>39</v>
      </c>
      <c r="P301" s="75"/>
    </row>
    <row r="302" spans="1:16" ht="19.5" customHeight="1" x14ac:dyDescent="0.4">
      <c r="A302" s="58" t="s">
        <v>611</v>
      </c>
      <c r="B302" s="58"/>
      <c r="C302" s="103" t="s">
        <v>617</v>
      </c>
      <c r="D302" s="58" t="s">
        <v>144</v>
      </c>
      <c r="E302" s="66" t="s">
        <v>612</v>
      </c>
      <c r="F302" s="69" t="s">
        <v>400</v>
      </c>
      <c r="G302" s="58" t="s">
        <v>45</v>
      </c>
      <c r="H302" s="67">
        <v>165</v>
      </c>
      <c r="I302" s="67" t="str">
        <f t="shared" si="20"/>
        <v>1x12(21)</v>
      </c>
      <c r="J302" s="68">
        <v>1</v>
      </c>
      <c r="K302" s="68" t="s">
        <v>613</v>
      </c>
      <c r="L302" s="68">
        <v>8712044595986</v>
      </c>
      <c r="M302" s="68">
        <v>37468</v>
      </c>
      <c r="N302" s="134" t="s">
        <v>16</v>
      </c>
      <c r="O302" s="68" t="s">
        <v>39</v>
      </c>
      <c r="P302" s="58"/>
    </row>
    <row r="303" spans="1:16" ht="19.5" customHeight="1" x14ac:dyDescent="0.4">
      <c r="A303" s="76" t="s">
        <v>322</v>
      </c>
      <c r="B303" s="76"/>
      <c r="C303" s="104" t="s">
        <v>617</v>
      </c>
      <c r="D303" s="76" t="s">
        <v>323</v>
      </c>
      <c r="E303" s="78" t="str">
        <f t="shared" ref="E303:E334" si="21">CONCATENATE(F303," ",G303)</f>
        <v>30-40 C3</v>
      </c>
      <c r="F303" s="1" t="s">
        <v>20</v>
      </c>
      <c r="G303" s="76" t="s">
        <v>15</v>
      </c>
      <c r="H303" s="79">
        <v>55</v>
      </c>
      <c r="I303" s="79" t="str">
        <f t="shared" si="20"/>
        <v>3x21(33)</v>
      </c>
      <c r="J303" s="80">
        <v>3</v>
      </c>
      <c r="K303" s="80" t="s">
        <v>324</v>
      </c>
      <c r="L303" s="80">
        <v>8712044842189</v>
      </c>
      <c r="M303" s="80">
        <v>38103</v>
      </c>
      <c r="N303" s="135" t="s">
        <v>16</v>
      </c>
      <c r="O303" s="80" t="s">
        <v>21</v>
      </c>
      <c r="P303" s="75"/>
    </row>
    <row r="304" spans="1:16" ht="19.5" customHeight="1" x14ac:dyDescent="0.4">
      <c r="A304" s="58" t="s">
        <v>325</v>
      </c>
      <c r="B304" s="58"/>
      <c r="C304" s="96" t="s">
        <v>618</v>
      </c>
      <c r="D304" s="58" t="s">
        <v>323</v>
      </c>
      <c r="E304" s="66" t="str">
        <f t="shared" si="21"/>
        <v>40-50 C3</v>
      </c>
      <c r="F304" s="69" t="s">
        <v>19</v>
      </c>
      <c r="G304" s="58" t="s">
        <v>15</v>
      </c>
      <c r="H304" s="67">
        <v>65</v>
      </c>
      <c r="I304" s="67" t="str">
        <f t="shared" si="20"/>
        <v>3x21(33)</v>
      </c>
      <c r="J304" s="68">
        <v>3</v>
      </c>
      <c r="K304" s="68" t="s">
        <v>324</v>
      </c>
      <c r="L304" s="68">
        <v>8712044842189</v>
      </c>
      <c r="M304" s="68">
        <v>38103</v>
      </c>
      <c r="N304" s="134" t="s">
        <v>16</v>
      </c>
      <c r="O304" s="68" t="s">
        <v>21</v>
      </c>
      <c r="P304" s="58"/>
    </row>
    <row r="305" spans="1:16" ht="19.5" customHeight="1" x14ac:dyDescent="0.4">
      <c r="A305" s="76" t="s">
        <v>326</v>
      </c>
      <c r="B305" s="76"/>
      <c r="C305" s="97" t="s">
        <v>725</v>
      </c>
      <c r="D305" s="76" t="s">
        <v>323</v>
      </c>
      <c r="E305" s="78" t="str">
        <f t="shared" si="21"/>
        <v>50-60 C3</v>
      </c>
      <c r="F305" s="1" t="s">
        <v>29</v>
      </c>
      <c r="G305" s="76" t="s">
        <v>15</v>
      </c>
      <c r="H305" s="79">
        <v>75</v>
      </c>
      <c r="I305" s="79" t="str">
        <f t="shared" si="20"/>
        <v>2x21(33)</v>
      </c>
      <c r="J305" s="80">
        <v>2</v>
      </c>
      <c r="K305" s="80" t="s">
        <v>324</v>
      </c>
      <c r="L305" s="80">
        <v>8712044842189</v>
      </c>
      <c r="M305" s="80">
        <v>38103</v>
      </c>
      <c r="N305" s="135" t="s">
        <v>16</v>
      </c>
      <c r="O305" s="80" t="s">
        <v>21</v>
      </c>
      <c r="P305" s="75"/>
    </row>
    <row r="306" spans="1:16" ht="19.5" customHeight="1" x14ac:dyDescent="0.4">
      <c r="A306" s="58" t="s">
        <v>405</v>
      </c>
      <c r="B306" s="58"/>
      <c r="C306" s="103" t="s">
        <v>617</v>
      </c>
      <c r="D306" s="58" t="s">
        <v>323</v>
      </c>
      <c r="E306" s="66" t="str">
        <f t="shared" si="21"/>
        <v>50-60 C4</v>
      </c>
      <c r="F306" s="69" t="s">
        <v>29</v>
      </c>
      <c r="G306" s="58" t="s">
        <v>398</v>
      </c>
      <c r="H306" s="67">
        <v>80</v>
      </c>
      <c r="I306" s="67" t="str">
        <f t="shared" si="20"/>
        <v>2x21(33)</v>
      </c>
      <c r="J306" s="68">
        <v>2</v>
      </c>
      <c r="K306" s="68" t="s">
        <v>324</v>
      </c>
      <c r="L306" s="68">
        <v>8716123127976</v>
      </c>
      <c r="M306" s="68">
        <v>38103</v>
      </c>
      <c r="N306" s="134" t="s">
        <v>16</v>
      </c>
      <c r="O306" s="68" t="s">
        <v>21</v>
      </c>
      <c r="P306" s="58"/>
    </row>
    <row r="307" spans="1:16" ht="19.5" customHeight="1" x14ac:dyDescent="0.4">
      <c r="A307" s="76" t="s">
        <v>406</v>
      </c>
      <c r="B307" s="76"/>
      <c r="C307" s="104" t="s">
        <v>617</v>
      </c>
      <c r="D307" s="76" t="s">
        <v>323</v>
      </c>
      <c r="E307" s="78" t="str">
        <f t="shared" si="21"/>
        <v>60-80 C4</v>
      </c>
      <c r="F307" s="1" t="s">
        <v>31</v>
      </c>
      <c r="G307" s="76" t="s">
        <v>398</v>
      </c>
      <c r="H307" s="79">
        <v>100</v>
      </c>
      <c r="I307" s="79" t="str">
        <f t="shared" si="20"/>
        <v>2x21(33)</v>
      </c>
      <c r="J307" s="80">
        <v>2</v>
      </c>
      <c r="K307" s="80" t="s">
        <v>324</v>
      </c>
      <c r="L307" s="80">
        <v>8716123127976</v>
      </c>
      <c r="M307" s="80">
        <v>38103</v>
      </c>
      <c r="N307" s="135" t="s">
        <v>16</v>
      </c>
      <c r="O307" s="80" t="s">
        <v>21</v>
      </c>
      <c r="P307" s="75"/>
    </row>
    <row r="308" spans="1:16" ht="19.5" customHeight="1" x14ac:dyDescent="0.4">
      <c r="A308" s="58" t="s">
        <v>407</v>
      </c>
      <c r="B308" s="58"/>
      <c r="C308" s="103" t="s">
        <v>617</v>
      </c>
      <c r="D308" s="58" t="s">
        <v>323</v>
      </c>
      <c r="E308" s="66" t="str">
        <f t="shared" si="21"/>
        <v>80-100 C4</v>
      </c>
      <c r="F308" s="69" t="s">
        <v>44</v>
      </c>
      <c r="G308" s="58" t="s">
        <v>398</v>
      </c>
      <c r="H308" s="67">
        <v>115</v>
      </c>
      <c r="I308" s="67" t="str">
        <f t="shared" si="20"/>
        <v>2x21(33)</v>
      </c>
      <c r="J308" s="68">
        <v>2</v>
      </c>
      <c r="K308" s="68" t="s">
        <v>324</v>
      </c>
      <c r="L308" s="68">
        <v>8716123127976</v>
      </c>
      <c r="M308" s="68">
        <v>38103</v>
      </c>
      <c r="N308" s="134" t="s">
        <v>16</v>
      </c>
      <c r="O308" s="68" t="s">
        <v>21</v>
      </c>
      <c r="P308" s="58"/>
    </row>
    <row r="309" spans="1:16" ht="19.5" customHeight="1" x14ac:dyDescent="0.4">
      <c r="A309" s="76" t="s">
        <v>408</v>
      </c>
      <c r="B309" s="76"/>
      <c r="C309" s="97" t="s">
        <v>618</v>
      </c>
      <c r="D309" s="76" t="s">
        <v>323</v>
      </c>
      <c r="E309" s="78" t="str">
        <f t="shared" si="21"/>
        <v>80-100 C7,5</v>
      </c>
      <c r="F309" s="1" t="s">
        <v>44</v>
      </c>
      <c r="G309" s="76" t="s">
        <v>45</v>
      </c>
      <c r="H309" s="79">
        <v>120</v>
      </c>
      <c r="I309" s="79" t="str">
        <f t="shared" si="20"/>
        <v>2x12(15)</v>
      </c>
      <c r="J309" s="80">
        <v>2</v>
      </c>
      <c r="K309" s="80" t="s">
        <v>589</v>
      </c>
      <c r="L309" s="80">
        <v>8717191229555</v>
      </c>
      <c r="M309" s="80">
        <v>38103</v>
      </c>
      <c r="N309" s="135" t="s">
        <v>16</v>
      </c>
      <c r="O309" s="80" t="s">
        <v>21</v>
      </c>
      <c r="P309" s="75"/>
    </row>
    <row r="310" spans="1:16" ht="19.5" customHeight="1" x14ac:dyDescent="0.4">
      <c r="A310" s="58" t="s">
        <v>409</v>
      </c>
      <c r="B310" s="58"/>
      <c r="C310" s="103" t="s">
        <v>617</v>
      </c>
      <c r="D310" s="58" t="s">
        <v>323</v>
      </c>
      <c r="E310" s="66" t="str">
        <f t="shared" si="21"/>
        <v>100-125 C7,5</v>
      </c>
      <c r="F310" s="69" t="s">
        <v>400</v>
      </c>
      <c r="G310" s="58" t="s">
        <v>45</v>
      </c>
      <c r="H310" s="67">
        <v>140</v>
      </c>
      <c r="I310" s="67" t="str">
        <f t="shared" si="20"/>
        <v>1x12(21)</v>
      </c>
      <c r="J310" s="68">
        <v>1</v>
      </c>
      <c r="K310" s="68" t="s">
        <v>613</v>
      </c>
      <c r="L310" s="68">
        <v>8717191229555</v>
      </c>
      <c r="M310" s="68">
        <v>38103</v>
      </c>
      <c r="N310" s="134" t="s">
        <v>16</v>
      </c>
      <c r="O310" s="68" t="s">
        <v>21</v>
      </c>
      <c r="P310" s="58"/>
    </row>
    <row r="311" spans="1:16" ht="19.5" customHeight="1" x14ac:dyDescent="0.4">
      <c r="A311" s="76" t="s">
        <v>410</v>
      </c>
      <c r="B311" s="76"/>
      <c r="C311" s="104" t="s">
        <v>617</v>
      </c>
      <c r="D311" s="76" t="s">
        <v>323</v>
      </c>
      <c r="E311" s="78" t="str">
        <f t="shared" si="21"/>
        <v>100-125 C10</v>
      </c>
      <c r="F311" s="1" t="s">
        <v>400</v>
      </c>
      <c r="G311" s="76" t="s">
        <v>411</v>
      </c>
      <c r="H311" s="79">
        <v>140</v>
      </c>
      <c r="I311" s="79" t="str">
        <f>CONCATENATE(J311,"x",K311)</f>
        <v>1x10(15)</v>
      </c>
      <c r="J311" s="80">
        <v>1</v>
      </c>
      <c r="K311" s="80" t="s">
        <v>720</v>
      </c>
      <c r="L311" s="80">
        <v>8712044905679</v>
      </c>
      <c r="M311" s="80">
        <v>38103</v>
      </c>
      <c r="N311" s="135" t="s">
        <v>16</v>
      </c>
      <c r="O311" s="80" t="s">
        <v>21</v>
      </c>
      <c r="P311" s="75"/>
    </row>
    <row r="312" spans="1:16" ht="19.5" customHeight="1" x14ac:dyDescent="0.4">
      <c r="A312" s="58" t="s">
        <v>412</v>
      </c>
      <c r="B312" s="58"/>
      <c r="C312" s="103" t="s">
        <v>617</v>
      </c>
      <c r="D312" s="58" t="s">
        <v>323</v>
      </c>
      <c r="E312" s="66" t="str">
        <f t="shared" si="21"/>
        <v>125-150 C15</v>
      </c>
      <c r="F312" s="69" t="s">
        <v>413</v>
      </c>
      <c r="G312" s="58" t="s">
        <v>414</v>
      </c>
      <c r="H312" s="67">
        <v>180</v>
      </c>
      <c r="I312" s="67" t="str">
        <f t="shared" ref="I312:I334" si="22">CONCATENATE(J312,"x",K312)</f>
        <v>1x12</v>
      </c>
      <c r="J312" s="68">
        <v>1</v>
      </c>
      <c r="K312" s="68">
        <v>12</v>
      </c>
      <c r="L312" s="68">
        <v>8712044905679</v>
      </c>
      <c r="M312" s="68">
        <v>38103</v>
      </c>
      <c r="N312" s="134" t="s">
        <v>16</v>
      </c>
      <c r="O312" s="68" t="s">
        <v>21</v>
      </c>
      <c r="P312" s="58"/>
    </row>
    <row r="313" spans="1:16" ht="19.5" customHeight="1" x14ac:dyDescent="0.4">
      <c r="A313" s="76" t="s">
        <v>348</v>
      </c>
      <c r="B313" s="76"/>
      <c r="C313" s="104" t="s">
        <v>617</v>
      </c>
      <c r="D313" s="76" t="s">
        <v>349</v>
      </c>
      <c r="E313" s="78" t="str">
        <f t="shared" si="21"/>
        <v>40-50 C3</v>
      </c>
      <c r="F313" s="1" t="s">
        <v>19</v>
      </c>
      <c r="G313" s="76" t="s">
        <v>15</v>
      </c>
      <c r="H313" s="79">
        <v>55</v>
      </c>
      <c r="I313" s="79" t="str">
        <f t="shared" si="22"/>
        <v>3x21</v>
      </c>
      <c r="J313" s="80">
        <v>3</v>
      </c>
      <c r="K313" s="80">
        <v>21</v>
      </c>
      <c r="L313" s="80">
        <v>8712044732336</v>
      </c>
      <c r="M313" s="80">
        <v>38176</v>
      </c>
      <c r="N313" s="135" t="s">
        <v>16</v>
      </c>
      <c r="O313" s="80" t="s">
        <v>77</v>
      </c>
      <c r="P313" s="75"/>
    </row>
    <row r="314" spans="1:16" ht="19.5" customHeight="1" x14ac:dyDescent="0.4">
      <c r="A314" s="58" t="s">
        <v>491</v>
      </c>
      <c r="B314" s="58"/>
      <c r="C314" s="96" t="s">
        <v>618</v>
      </c>
      <c r="D314" s="58" t="s">
        <v>350</v>
      </c>
      <c r="E314" s="66" t="str">
        <f t="shared" si="21"/>
        <v>40-50 C3</v>
      </c>
      <c r="F314" s="69" t="s">
        <v>19</v>
      </c>
      <c r="G314" s="58" t="s">
        <v>15</v>
      </c>
      <c r="H314" s="67">
        <v>75</v>
      </c>
      <c r="I314" s="67" t="str">
        <f t="shared" si="22"/>
        <v>3x21(33)</v>
      </c>
      <c r="J314" s="68">
        <v>3</v>
      </c>
      <c r="K314" s="68" t="s">
        <v>324</v>
      </c>
      <c r="L314" s="68">
        <v>8712044842196</v>
      </c>
      <c r="M314" s="68">
        <v>38178</v>
      </c>
      <c r="N314" s="134" t="s">
        <v>16</v>
      </c>
      <c r="O314" s="68" t="s">
        <v>77</v>
      </c>
      <c r="P314" s="58"/>
    </row>
    <row r="315" spans="1:16" ht="19.5" customHeight="1" x14ac:dyDescent="0.4">
      <c r="A315" s="76" t="s">
        <v>415</v>
      </c>
      <c r="B315" s="76"/>
      <c r="C315" s="97" t="s">
        <v>618</v>
      </c>
      <c r="D315" s="76" t="s">
        <v>350</v>
      </c>
      <c r="E315" s="78" t="str">
        <f>CONCATENATE(F315," ",G315)</f>
        <v>50-60 C4</v>
      </c>
      <c r="F315" s="1" t="s">
        <v>29</v>
      </c>
      <c r="G315" s="76" t="s">
        <v>398</v>
      </c>
      <c r="H315" s="79">
        <v>75</v>
      </c>
      <c r="I315" s="79" t="str">
        <f t="shared" si="22"/>
        <v>3x21(33)</v>
      </c>
      <c r="J315" s="80">
        <v>3</v>
      </c>
      <c r="K315" s="80" t="s">
        <v>324</v>
      </c>
      <c r="L315" s="80">
        <v>8712044633978</v>
      </c>
      <c r="M315" s="80">
        <v>38178</v>
      </c>
      <c r="N315" s="135" t="s">
        <v>16</v>
      </c>
      <c r="O315" s="80" t="s">
        <v>77</v>
      </c>
      <c r="P315" s="75"/>
    </row>
    <row r="316" spans="1:16" ht="19.5" customHeight="1" x14ac:dyDescent="0.4">
      <c r="A316" s="58" t="s">
        <v>416</v>
      </c>
      <c r="B316" s="58"/>
      <c r="C316" s="103" t="s">
        <v>617</v>
      </c>
      <c r="D316" s="58" t="s">
        <v>350</v>
      </c>
      <c r="E316" s="66" t="str">
        <f t="shared" si="21"/>
        <v>60-80 C4</v>
      </c>
      <c r="F316" s="69" t="s">
        <v>31</v>
      </c>
      <c r="G316" s="58" t="s">
        <v>398</v>
      </c>
      <c r="H316" s="67">
        <v>95</v>
      </c>
      <c r="I316" s="67" t="str">
        <f t="shared" si="22"/>
        <v>2x21(33)</v>
      </c>
      <c r="J316" s="68">
        <v>2</v>
      </c>
      <c r="K316" s="68" t="s">
        <v>324</v>
      </c>
      <c r="L316" s="68">
        <v>8712044633978</v>
      </c>
      <c r="M316" s="68">
        <v>38178</v>
      </c>
      <c r="N316" s="134" t="s">
        <v>16</v>
      </c>
      <c r="O316" s="68" t="s">
        <v>77</v>
      </c>
      <c r="P316" s="58"/>
    </row>
    <row r="317" spans="1:16" ht="19.5" customHeight="1" x14ac:dyDescent="0.4">
      <c r="A317" s="76" t="s">
        <v>417</v>
      </c>
      <c r="B317" s="76"/>
      <c r="C317" s="97" t="s">
        <v>725</v>
      </c>
      <c r="D317" s="76" t="s">
        <v>351</v>
      </c>
      <c r="E317" s="78" t="str">
        <f t="shared" si="21"/>
        <v>40-50 C3</v>
      </c>
      <c r="F317" s="1" t="s">
        <v>19</v>
      </c>
      <c r="G317" s="76" t="s">
        <v>15</v>
      </c>
      <c r="H317" s="79">
        <v>70</v>
      </c>
      <c r="I317" s="79" t="str">
        <f t="shared" si="22"/>
        <v>3x21(33)</v>
      </c>
      <c r="J317" s="80">
        <v>3</v>
      </c>
      <c r="K317" s="80" t="s">
        <v>324</v>
      </c>
      <c r="L317" s="80">
        <v>8712044892634</v>
      </c>
      <c r="M317" s="80">
        <v>38179</v>
      </c>
      <c r="N317" s="135" t="s">
        <v>16</v>
      </c>
      <c r="O317" s="80" t="s">
        <v>77</v>
      </c>
      <c r="P317" s="75"/>
    </row>
    <row r="318" spans="1:16" ht="19.5" customHeight="1" x14ac:dyDescent="0.4">
      <c r="A318" s="58" t="s">
        <v>418</v>
      </c>
      <c r="B318" s="58"/>
      <c r="C318" s="103" t="s">
        <v>617</v>
      </c>
      <c r="D318" s="58" t="s">
        <v>351</v>
      </c>
      <c r="E318" s="66" t="str">
        <f t="shared" si="21"/>
        <v>50-60 C4</v>
      </c>
      <c r="F318" s="69" t="s">
        <v>29</v>
      </c>
      <c r="G318" s="58" t="s">
        <v>398</v>
      </c>
      <c r="H318" s="67">
        <v>75</v>
      </c>
      <c r="I318" s="67" t="str">
        <f t="shared" si="22"/>
        <v>3x21(33)</v>
      </c>
      <c r="J318" s="68">
        <v>3</v>
      </c>
      <c r="K318" s="68" t="s">
        <v>324</v>
      </c>
      <c r="L318" s="68">
        <v>8712044924618</v>
      </c>
      <c r="M318" s="68">
        <v>38179</v>
      </c>
      <c r="N318" s="134" t="s">
        <v>16</v>
      </c>
      <c r="O318" s="68" t="s">
        <v>77</v>
      </c>
      <c r="P318" s="58"/>
    </row>
    <row r="319" spans="1:16" ht="19.5" customHeight="1" x14ac:dyDescent="0.4">
      <c r="A319" s="76" t="s">
        <v>419</v>
      </c>
      <c r="B319" s="76"/>
      <c r="C319" s="104" t="s">
        <v>617</v>
      </c>
      <c r="D319" s="76" t="s">
        <v>351</v>
      </c>
      <c r="E319" s="78" t="str">
        <f t="shared" si="21"/>
        <v>60-80 C4</v>
      </c>
      <c r="F319" s="1" t="s">
        <v>31</v>
      </c>
      <c r="G319" s="76" t="s">
        <v>398</v>
      </c>
      <c r="H319" s="79">
        <v>95</v>
      </c>
      <c r="I319" s="79" t="str">
        <f t="shared" si="22"/>
        <v>2x21(33)</v>
      </c>
      <c r="J319" s="80">
        <v>2</v>
      </c>
      <c r="K319" s="80" t="s">
        <v>324</v>
      </c>
      <c r="L319" s="80">
        <v>8712044924618</v>
      </c>
      <c r="M319" s="80">
        <v>38179</v>
      </c>
      <c r="N319" s="135" t="s">
        <v>16</v>
      </c>
      <c r="O319" s="80" t="s">
        <v>77</v>
      </c>
      <c r="P319" s="75"/>
    </row>
    <row r="320" spans="1:16" ht="19.5" customHeight="1" x14ac:dyDescent="0.4">
      <c r="A320" s="58" t="s">
        <v>420</v>
      </c>
      <c r="B320" s="58"/>
      <c r="C320" s="96" t="s">
        <v>725</v>
      </c>
      <c r="D320" s="58" t="s">
        <v>351</v>
      </c>
      <c r="E320" s="66" t="str">
        <f t="shared" si="21"/>
        <v>60-80 C7,5</v>
      </c>
      <c r="F320" s="69" t="s">
        <v>31</v>
      </c>
      <c r="G320" s="58" t="s">
        <v>45</v>
      </c>
      <c r="H320" s="67">
        <v>95</v>
      </c>
      <c r="I320" s="67" t="str">
        <f t="shared" si="22"/>
        <v>2x12(15)</v>
      </c>
      <c r="J320" s="68">
        <v>2</v>
      </c>
      <c r="K320" s="68" t="s">
        <v>589</v>
      </c>
      <c r="L320" s="68">
        <v>8717191506632</v>
      </c>
      <c r="M320" s="68">
        <v>38179</v>
      </c>
      <c r="N320" s="134" t="s">
        <v>16</v>
      </c>
      <c r="O320" s="68" t="s">
        <v>77</v>
      </c>
      <c r="P320" s="58"/>
    </row>
    <row r="321" spans="1:16" ht="19.5" customHeight="1" x14ac:dyDescent="0.4">
      <c r="A321" s="76" t="s">
        <v>421</v>
      </c>
      <c r="B321" s="76"/>
      <c r="C321" s="104" t="s">
        <v>617</v>
      </c>
      <c r="D321" s="76" t="s">
        <v>351</v>
      </c>
      <c r="E321" s="78" t="str">
        <f t="shared" si="21"/>
        <v>80-100 C7,5</v>
      </c>
      <c r="F321" s="1" t="s">
        <v>44</v>
      </c>
      <c r="G321" s="76" t="s">
        <v>45</v>
      </c>
      <c r="H321" s="79">
        <v>105</v>
      </c>
      <c r="I321" s="79" t="str">
        <f t="shared" si="22"/>
        <v>2x12(15)</v>
      </c>
      <c r="J321" s="80">
        <v>2</v>
      </c>
      <c r="K321" s="80" t="s">
        <v>589</v>
      </c>
      <c r="L321" s="80">
        <v>8717191506632</v>
      </c>
      <c r="M321" s="80">
        <v>38179</v>
      </c>
      <c r="N321" s="135" t="s">
        <v>16</v>
      </c>
      <c r="O321" s="80" t="s">
        <v>77</v>
      </c>
      <c r="P321" s="75"/>
    </row>
    <row r="322" spans="1:16" ht="19.5" customHeight="1" x14ac:dyDescent="0.4">
      <c r="A322" s="58" t="s">
        <v>422</v>
      </c>
      <c r="B322" s="58"/>
      <c r="C322" s="103" t="s">
        <v>617</v>
      </c>
      <c r="D322" s="58" t="s">
        <v>353</v>
      </c>
      <c r="E322" s="66" t="str">
        <f t="shared" si="21"/>
        <v>150-175 C10</v>
      </c>
      <c r="F322" s="69" t="s">
        <v>402</v>
      </c>
      <c r="G322" s="58" t="s">
        <v>411</v>
      </c>
      <c r="H322" s="67">
        <v>185</v>
      </c>
      <c r="I322" s="67" t="str">
        <f>CONCATENATE(J322,"x",K322)</f>
        <v>1x10(21)</v>
      </c>
      <c r="J322" s="68">
        <v>1</v>
      </c>
      <c r="K322" s="68" t="s">
        <v>721</v>
      </c>
      <c r="L322" s="68">
        <v>8717191220620</v>
      </c>
      <c r="M322" s="68">
        <v>38197</v>
      </c>
      <c r="N322" s="134" t="s">
        <v>16</v>
      </c>
      <c r="O322" s="68">
        <v>3</v>
      </c>
      <c r="P322" s="58" t="s">
        <v>701</v>
      </c>
    </row>
    <row r="323" spans="1:16" ht="19.5" customHeight="1" x14ac:dyDescent="0.4">
      <c r="A323" s="76" t="s">
        <v>495</v>
      </c>
      <c r="B323" s="76"/>
      <c r="C323" s="104" t="s">
        <v>617</v>
      </c>
      <c r="D323" s="76" t="s">
        <v>556</v>
      </c>
      <c r="E323" s="78" t="str">
        <f t="shared" si="21"/>
        <v>60-80 C3</v>
      </c>
      <c r="F323" s="1" t="s">
        <v>31</v>
      </c>
      <c r="G323" s="76" t="s">
        <v>15</v>
      </c>
      <c r="H323" s="79">
        <v>95</v>
      </c>
      <c r="I323" s="79" t="str">
        <f t="shared" si="22"/>
        <v>2x21(33)</v>
      </c>
      <c r="J323" s="80">
        <v>2</v>
      </c>
      <c r="K323" s="80" t="s">
        <v>324</v>
      </c>
      <c r="L323" s="80">
        <v>8717191524995</v>
      </c>
      <c r="M323" s="80">
        <v>360316</v>
      </c>
      <c r="N323" s="135" t="s">
        <v>16</v>
      </c>
      <c r="O323" s="80">
        <v>3</v>
      </c>
      <c r="P323" s="75"/>
    </row>
    <row r="324" spans="1:16" ht="19.5" customHeight="1" x14ac:dyDescent="0.4">
      <c r="A324" s="58" t="s">
        <v>494</v>
      </c>
      <c r="B324" s="58"/>
      <c r="C324" s="96" t="s">
        <v>618</v>
      </c>
      <c r="D324" s="58" t="s">
        <v>556</v>
      </c>
      <c r="E324" s="66" t="str">
        <f t="shared" si="21"/>
        <v>80-100 C4</v>
      </c>
      <c r="F324" s="69" t="s">
        <v>44</v>
      </c>
      <c r="G324" s="58" t="s">
        <v>398</v>
      </c>
      <c r="H324" s="67">
        <v>120</v>
      </c>
      <c r="I324" s="67" t="str">
        <f t="shared" si="22"/>
        <v>2x21(33)</v>
      </c>
      <c r="J324" s="68">
        <v>2</v>
      </c>
      <c r="K324" s="68" t="s">
        <v>324</v>
      </c>
      <c r="L324" s="68">
        <v>8717191537704</v>
      </c>
      <c r="M324" s="68">
        <v>360316</v>
      </c>
      <c r="N324" s="134" t="s">
        <v>16</v>
      </c>
      <c r="O324" s="68">
        <v>3</v>
      </c>
      <c r="P324" s="58" t="s">
        <v>708</v>
      </c>
    </row>
    <row r="325" spans="1:16" ht="19.5" customHeight="1" x14ac:dyDescent="0.4">
      <c r="A325" s="76" t="s">
        <v>548</v>
      </c>
      <c r="B325" s="76"/>
      <c r="C325" s="97" t="s">
        <v>618</v>
      </c>
      <c r="D325" s="76" t="s">
        <v>556</v>
      </c>
      <c r="E325" s="78" t="str">
        <f t="shared" si="21"/>
        <v>125-150 C7,5</v>
      </c>
      <c r="F325" s="1" t="s">
        <v>413</v>
      </c>
      <c r="G325" s="76" t="s">
        <v>45</v>
      </c>
      <c r="H325" s="79">
        <v>160</v>
      </c>
      <c r="I325" s="79" t="str">
        <f t="shared" si="22"/>
        <v>1x12(21)</v>
      </c>
      <c r="J325" s="80">
        <v>1</v>
      </c>
      <c r="K325" s="80" t="s">
        <v>613</v>
      </c>
      <c r="L325" s="80">
        <v>8717191530491</v>
      </c>
      <c r="M325" s="80">
        <v>360316</v>
      </c>
      <c r="N325" s="135" t="s">
        <v>16</v>
      </c>
      <c r="O325" s="80">
        <v>3</v>
      </c>
      <c r="P325" s="75"/>
    </row>
    <row r="326" spans="1:16" ht="19.5" customHeight="1" x14ac:dyDescent="0.4">
      <c r="A326" s="58" t="s">
        <v>493</v>
      </c>
      <c r="B326" s="58"/>
      <c r="C326" s="103" t="s">
        <v>617</v>
      </c>
      <c r="D326" s="58" t="s">
        <v>556</v>
      </c>
      <c r="E326" s="66" t="str">
        <f t="shared" si="21"/>
        <v>150-175 C10</v>
      </c>
      <c r="F326" s="69" t="s">
        <v>402</v>
      </c>
      <c r="G326" s="58" t="s">
        <v>411</v>
      </c>
      <c r="H326" s="67">
        <v>185</v>
      </c>
      <c r="I326" s="67" t="str">
        <f t="shared" si="22"/>
        <v>1x10(21)</v>
      </c>
      <c r="J326" s="68">
        <v>1</v>
      </c>
      <c r="K326" s="68" t="s">
        <v>721</v>
      </c>
      <c r="L326" s="68">
        <v>8717191530491</v>
      </c>
      <c r="M326" s="68">
        <v>360316</v>
      </c>
      <c r="N326" s="134" t="s">
        <v>16</v>
      </c>
      <c r="O326" s="68">
        <v>3</v>
      </c>
      <c r="P326" s="58"/>
    </row>
    <row r="327" spans="1:16" ht="19.5" customHeight="1" x14ac:dyDescent="0.4">
      <c r="A327" s="76" t="s">
        <v>709</v>
      </c>
      <c r="B327" s="76"/>
      <c r="C327" s="104" t="s">
        <v>617</v>
      </c>
      <c r="D327" s="76" t="s">
        <v>373</v>
      </c>
      <c r="E327" s="78" t="str">
        <f t="shared" si="21"/>
        <v>40-50 C3</v>
      </c>
      <c r="F327" s="1" t="s">
        <v>19</v>
      </c>
      <c r="G327" s="76" t="s">
        <v>15</v>
      </c>
      <c r="H327" s="79">
        <v>65</v>
      </c>
      <c r="I327" s="79" t="str">
        <f t="shared" si="22"/>
        <v>3x21</v>
      </c>
      <c r="J327" s="80">
        <v>3</v>
      </c>
      <c r="K327" s="80">
        <v>21</v>
      </c>
      <c r="L327" s="80">
        <v>8712044842264</v>
      </c>
      <c r="M327" s="80">
        <v>38244</v>
      </c>
      <c r="N327" s="135" t="s">
        <v>16</v>
      </c>
      <c r="O327" s="80">
        <v>3</v>
      </c>
      <c r="P327" s="75" t="s">
        <v>719</v>
      </c>
    </row>
    <row r="328" spans="1:16" ht="19.5" customHeight="1" x14ac:dyDescent="0.4">
      <c r="A328" s="58" t="s">
        <v>372</v>
      </c>
      <c r="B328" s="58"/>
      <c r="C328" s="96" t="s">
        <v>725</v>
      </c>
      <c r="D328" s="58" t="s">
        <v>373</v>
      </c>
      <c r="E328" s="66" t="str">
        <f t="shared" si="21"/>
        <v>50-60 C3</v>
      </c>
      <c r="F328" s="69" t="s">
        <v>29</v>
      </c>
      <c r="G328" s="58" t="s">
        <v>15</v>
      </c>
      <c r="H328" s="67">
        <v>75</v>
      </c>
      <c r="I328" s="67" t="str">
        <f t="shared" si="22"/>
        <v>3x21(33)</v>
      </c>
      <c r="J328" s="68">
        <v>3</v>
      </c>
      <c r="K328" s="68" t="s">
        <v>324</v>
      </c>
      <c r="L328" s="68">
        <v>8712044842264</v>
      </c>
      <c r="M328" s="68">
        <v>38244</v>
      </c>
      <c r="N328" s="134" t="s">
        <v>16</v>
      </c>
      <c r="O328" s="68">
        <v>3</v>
      </c>
      <c r="P328" s="58"/>
    </row>
    <row r="329" spans="1:16" ht="19.5" customHeight="1" x14ac:dyDescent="0.4">
      <c r="A329" s="76" t="s">
        <v>423</v>
      </c>
      <c r="B329" s="76"/>
      <c r="C329" s="104" t="s">
        <v>617</v>
      </c>
      <c r="D329" s="76" t="s">
        <v>373</v>
      </c>
      <c r="E329" s="78" t="str">
        <f t="shared" si="21"/>
        <v>60-80 C4</v>
      </c>
      <c r="F329" s="1" t="s">
        <v>31</v>
      </c>
      <c r="G329" s="76" t="s">
        <v>398</v>
      </c>
      <c r="H329" s="79">
        <v>90</v>
      </c>
      <c r="I329" s="79" t="str">
        <f t="shared" si="22"/>
        <v>2x21(33)</v>
      </c>
      <c r="J329" s="80">
        <v>2</v>
      </c>
      <c r="K329" s="80" t="s">
        <v>324</v>
      </c>
      <c r="L329" s="80">
        <v>8716123127990</v>
      </c>
      <c r="M329" s="80">
        <v>38244</v>
      </c>
      <c r="N329" s="135" t="s">
        <v>16</v>
      </c>
      <c r="O329" s="80">
        <v>3</v>
      </c>
      <c r="P329" s="75"/>
    </row>
    <row r="330" spans="1:16" ht="19.5" customHeight="1" x14ac:dyDescent="0.4">
      <c r="A330" s="58" t="s">
        <v>424</v>
      </c>
      <c r="B330" s="58"/>
      <c r="C330" s="103" t="s">
        <v>617</v>
      </c>
      <c r="D330" s="58" t="s">
        <v>373</v>
      </c>
      <c r="E330" s="66" t="str">
        <f t="shared" si="21"/>
        <v>80-100 C4</v>
      </c>
      <c r="F330" s="69" t="s">
        <v>44</v>
      </c>
      <c r="G330" s="58" t="s">
        <v>398</v>
      </c>
      <c r="H330" s="67">
        <v>115</v>
      </c>
      <c r="I330" s="67" t="str">
        <f t="shared" si="22"/>
        <v>2x21(33)</v>
      </c>
      <c r="J330" s="68">
        <v>2</v>
      </c>
      <c r="K330" s="68" t="s">
        <v>324</v>
      </c>
      <c r="L330" s="68">
        <v>8716123127990</v>
      </c>
      <c r="M330" s="68">
        <v>38244</v>
      </c>
      <c r="N330" s="134" t="s">
        <v>16</v>
      </c>
      <c r="O330" s="68">
        <v>3</v>
      </c>
      <c r="P330" s="58"/>
    </row>
    <row r="331" spans="1:16" ht="19.5" customHeight="1" x14ac:dyDescent="0.4">
      <c r="A331" s="76" t="s">
        <v>425</v>
      </c>
      <c r="B331" s="76"/>
      <c r="C331" s="104" t="s">
        <v>617</v>
      </c>
      <c r="D331" s="76" t="s">
        <v>373</v>
      </c>
      <c r="E331" s="78" t="str">
        <f t="shared" si="21"/>
        <v>80-100 C7,5</v>
      </c>
      <c r="F331" s="1" t="s">
        <v>44</v>
      </c>
      <c r="G331" s="76" t="s">
        <v>45</v>
      </c>
      <c r="H331" s="79">
        <v>120</v>
      </c>
      <c r="I331" s="79" t="str">
        <f t="shared" si="22"/>
        <v>2x12(15)</v>
      </c>
      <c r="J331" s="80">
        <v>2</v>
      </c>
      <c r="K331" s="80" t="s">
        <v>589</v>
      </c>
      <c r="L331" s="80">
        <v>8717191213271</v>
      </c>
      <c r="M331" s="80">
        <v>38244</v>
      </c>
      <c r="N331" s="135" t="s">
        <v>16</v>
      </c>
      <c r="O331" s="80">
        <v>3</v>
      </c>
      <c r="P331" s="75"/>
    </row>
    <row r="332" spans="1:16" ht="19.5" customHeight="1" x14ac:dyDescent="0.4">
      <c r="A332" s="58" t="s">
        <v>426</v>
      </c>
      <c r="B332" s="58"/>
      <c r="C332" s="103" t="s">
        <v>617</v>
      </c>
      <c r="D332" s="58" t="s">
        <v>373</v>
      </c>
      <c r="E332" s="66" t="str">
        <f t="shared" si="21"/>
        <v>100-125 C7,5</v>
      </c>
      <c r="F332" s="69" t="s">
        <v>400</v>
      </c>
      <c r="G332" s="58" t="s">
        <v>45</v>
      </c>
      <c r="H332" s="67">
        <v>140</v>
      </c>
      <c r="I332" s="67" t="str">
        <f t="shared" si="22"/>
        <v>1x12(21)</v>
      </c>
      <c r="J332" s="68">
        <v>1</v>
      </c>
      <c r="K332" s="68" t="s">
        <v>613</v>
      </c>
      <c r="L332" s="68">
        <v>8717191213271</v>
      </c>
      <c r="M332" s="68">
        <v>38244</v>
      </c>
      <c r="N332" s="134" t="s">
        <v>16</v>
      </c>
      <c r="O332" s="68">
        <v>3</v>
      </c>
      <c r="P332" s="58"/>
    </row>
    <row r="333" spans="1:16" ht="19.5" customHeight="1" x14ac:dyDescent="0.4">
      <c r="A333" s="76" t="s">
        <v>427</v>
      </c>
      <c r="B333" s="76"/>
      <c r="C333" s="97" t="s">
        <v>618</v>
      </c>
      <c r="D333" s="76" t="s">
        <v>373</v>
      </c>
      <c r="E333" s="78" t="str">
        <f t="shared" si="21"/>
        <v>100-125 C10</v>
      </c>
      <c r="F333" s="1" t="s">
        <v>400</v>
      </c>
      <c r="G333" s="76" t="s">
        <v>411</v>
      </c>
      <c r="H333" s="79">
        <v>170</v>
      </c>
      <c r="I333" s="79" t="str">
        <f t="shared" si="22"/>
        <v>1x10(21)</v>
      </c>
      <c r="J333" s="80">
        <v>1</v>
      </c>
      <c r="K333" s="80" t="s">
        <v>721</v>
      </c>
      <c r="L333" s="80">
        <v>8717191220620</v>
      </c>
      <c r="M333" s="80">
        <v>38244</v>
      </c>
      <c r="N333" s="135" t="s">
        <v>16</v>
      </c>
      <c r="O333" s="80">
        <v>3</v>
      </c>
      <c r="P333" s="75" t="s">
        <v>697</v>
      </c>
    </row>
    <row r="334" spans="1:16" ht="19.5" customHeight="1" x14ac:dyDescent="0.4">
      <c r="A334" s="58" t="s">
        <v>496</v>
      </c>
      <c r="B334" s="58"/>
      <c r="C334" s="96" t="s">
        <v>618</v>
      </c>
      <c r="D334" s="58" t="s">
        <v>373</v>
      </c>
      <c r="E334" s="66" t="str">
        <f t="shared" si="21"/>
        <v>125-150 C15</v>
      </c>
      <c r="F334" s="69" t="s">
        <v>413</v>
      </c>
      <c r="G334" s="58" t="s">
        <v>414</v>
      </c>
      <c r="H334" s="67">
        <v>190</v>
      </c>
      <c r="I334" s="67" t="str">
        <f t="shared" si="22"/>
        <v>1x12</v>
      </c>
      <c r="J334" s="68">
        <v>1</v>
      </c>
      <c r="K334" s="68">
        <v>12</v>
      </c>
      <c r="L334" s="68">
        <v>8717191220620</v>
      </c>
      <c r="M334" s="68">
        <v>38244</v>
      </c>
      <c r="N334" s="134" t="s">
        <v>16</v>
      </c>
      <c r="O334" s="68">
        <v>3</v>
      </c>
      <c r="P334" s="58"/>
    </row>
    <row r="335" spans="1:16" ht="19.5" hidden="1" customHeight="1" x14ac:dyDescent="0.4">
      <c r="A335" s="76"/>
      <c r="B335" s="76"/>
      <c r="C335" s="97"/>
      <c r="D335" s="76"/>
      <c r="E335" s="78"/>
      <c r="F335" s="1"/>
      <c r="G335" s="76"/>
      <c r="H335" s="79"/>
      <c r="I335" s="79"/>
      <c r="J335" s="80"/>
      <c r="K335" s="80"/>
      <c r="L335" s="80"/>
      <c r="M335" s="80"/>
      <c r="N335" s="135"/>
      <c r="O335" s="80"/>
      <c r="P335" s="75"/>
    </row>
    <row r="336" spans="1:16" ht="19.5" hidden="1" customHeight="1" x14ac:dyDescent="0.4">
      <c r="A336" s="58"/>
      <c r="B336" s="58"/>
      <c r="C336" s="96"/>
      <c r="D336" s="120" t="s">
        <v>699</v>
      </c>
      <c r="E336" s="66"/>
      <c r="F336" s="69"/>
      <c r="G336" s="58"/>
      <c r="H336" s="67"/>
      <c r="I336" s="67"/>
      <c r="J336" s="68"/>
      <c r="K336" s="68"/>
      <c r="L336" s="68"/>
      <c r="M336" s="68"/>
      <c r="N336" s="134"/>
      <c r="O336" s="68"/>
      <c r="P336" s="58"/>
    </row>
    <row r="337" spans="1:16" ht="19.5" customHeight="1" x14ac:dyDescent="0.4">
      <c r="A337" s="76" t="s">
        <v>714</v>
      </c>
      <c r="B337" s="76"/>
      <c r="C337" s="97" t="s">
        <v>618</v>
      </c>
      <c r="D337" s="76" t="s">
        <v>397</v>
      </c>
      <c r="E337" s="78" t="str">
        <f>CONCATENATE(F337," ",G337)</f>
        <v>80-100 C4</v>
      </c>
      <c r="F337" s="1" t="s">
        <v>44</v>
      </c>
      <c r="G337" s="76" t="s">
        <v>398</v>
      </c>
      <c r="H337" s="79">
        <v>115</v>
      </c>
      <c r="I337" s="79" t="str">
        <f t="shared" ref="I337:I354" si="23">CONCATENATE(J337,"x",K337)</f>
        <v>2x7x3</v>
      </c>
      <c r="J337" s="80">
        <v>2</v>
      </c>
      <c r="K337" s="80" t="s">
        <v>698</v>
      </c>
      <c r="L337" s="80" t="s">
        <v>590</v>
      </c>
      <c r="M337" s="80">
        <v>37466</v>
      </c>
      <c r="N337" s="135" t="s">
        <v>16</v>
      </c>
      <c r="O337" s="80" t="s">
        <v>39</v>
      </c>
      <c r="P337" s="75"/>
    </row>
    <row r="338" spans="1:16" ht="19.5" customHeight="1" x14ac:dyDescent="0.4">
      <c r="A338" s="58" t="s">
        <v>706</v>
      </c>
      <c r="B338" s="58"/>
      <c r="C338" s="103" t="s">
        <v>617</v>
      </c>
      <c r="D338" s="58" t="s">
        <v>323</v>
      </c>
      <c r="E338" s="66" t="str">
        <f t="shared" ref="E338:E354" si="24">CONCATENATE(F338," ",G338)</f>
        <v>30-40 C3</v>
      </c>
      <c r="F338" s="69" t="s">
        <v>20</v>
      </c>
      <c r="G338" s="58" t="s">
        <v>15</v>
      </c>
      <c r="H338" s="67">
        <v>55</v>
      </c>
      <c r="I338" s="67" t="str">
        <f t="shared" si="23"/>
        <v>3x7x3</v>
      </c>
      <c r="J338" s="68">
        <v>3</v>
      </c>
      <c r="K338" s="68" t="s">
        <v>698</v>
      </c>
      <c r="L338" s="68" t="s">
        <v>590</v>
      </c>
      <c r="M338" s="68">
        <v>38103</v>
      </c>
      <c r="N338" s="134" t="s">
        <v>16</v>
      </c>
      <c r="O338" s="68" t="s">
        <v>21</v>
      </c>
      <c r="P338" s="58"/>
    </row>
    <row r="339" spans="1:16" ht="19.5" customHeight="1" x14ac:dyDescent="0.4">
      <c r="A339" s="76" t="s">
        <v>707</v>
      </c>
      <c r="B339" s="76"/>
      <c r="C339" s="97" t="s">
        <v>618</v>
      </c>
      <c r="D339" s="76" t="s">
        <v>323</v>
      </c>
      <c r="E339" s="78" t="str">
        <f t="shared" si="24"/>
        <v>40-50 C3</v>
      </c>
      <c r="F339" s="1" t="s">
        <v>19</v>
      </c>
      <c r="G339" s="76" t="s">
        <v>15</v>
      </c>
      <c r="H339" s="79">
        <v>65</v>
      </c>
      <c r="I339" s="79" t="str">
        <f t="shared" si="23"/>
        <v>3x7x3</v>
      </c>
      <c r="J339" s="80">
        <v>3</v>
      </c>
      <c r="K339" s="80" t="s">
        <v>698</v>
      </c>
      <c r="L339" s="80" t="s">
        <v>590</v>
      </c>
      <c r="M339" s="80">
        <v>38103</v>
      </c>
      <c r="N339" s="135" t="s">
        <v>16</v>
      </c>
      <c r="O339" s="80" t="s">
        <v>21</v>
      </c>
      <c r="P339" s="75"/>
    </row>
    <row r="340" spans="1:16" ht="19.5" customHeight="1" x14ac:dyDescent="0.4">
      <c r="A340" s="58" t="s">
        <v>712</v>
      </c>
      <c r="B340" s="58"/>
      <c r="C340" s="96" t="s">
        <v>725</v>
      </c>
      <c r="D340" s="58" t="s">
        <v>323</v>
      </c>
      <c r="E340" s="66" t="str">
        <f t="shared" si="24"/>
        <v>50-60 C3</v>
      </c>
      <c r="F340" s="69" t="s">
        <v>29</v>
      </c>
      <c r="G340" s="58" t="s">
        <v>15</v>
      </c>
      <c r="H340" s="67">
        <v>75</v>
      </c>
      <c r="I340" s="67" t="str">
        <f t="shared" si="23"/>
        <v>3x7x3</v>
      </c>
      <c r="J340" s="68">
        <v>3</v>
      </c>
      <c r="K340" s="68" t="s">
        <v>698</v>
      </c>
      <c r="L340" s="68" t="s">
        <v>590</v>
      </c>
      <c r="M340" s="68">
        <v>38103</v>
      </c>
      <c r="N340" s="134" t="s">
        <v>16</v>
      </c>
      <c r="O340" s="68" t="s">
        <v>21</v>
      </c>
      <c r="P340" s="58" t="s">
        <v>719</v>
      </c>
    </row>
    <row r="341" spans="1:16" ht="19.5" customHeight="1" x14ac:dyDescent="0.4">
      <c r="A341" s="76" t="s">
        <v>705</v>
      </c>
      <c r="B341" s="76"/>
      <c r="C341" s="104" t="s">
        <v>617</v>
      </c>
      <c r="D341" s="76" t="s">
        <v>323</v>
      </c>
      <c r="E341" s="78" t="str">
        <f t="shared" si="24"/>
        <v>50-60 C4</v>
      </c>
      <c r="F341" s="1" t="s">
        <v>29</v>
      </c>
      <c r="G341" s="76" t="s">
        <v>398</v>
      </c>
      <c r="H341" s="79">
        <v>80</v>
      </c>
      <c r="I341" s="79" t="str">
        <f t="shared" si="23"/>
        <v>2x7x3</v>
      </c>
      <c r="J341" s="80">
        <v>2</v>
      </c>
      <c r="K341" s="80" t="s">
        <v>698</v>
      </c>
      <c r="L341" s="80" t="s">
        <v>590</v>
      </c>
      <c r="M341" s="80">
        <v>38103</v>
      </c>
      <c r="N341" s="135" t="s">
        <v>16</v>
      </c>
      <c r="O341" s="80" t="s">
        <v>21</v>
      </c>
      <c r="P341" s="75" t="s">
        <v>719</v>
      </c>
    </row>
    <row r="342" spans="1:16" ht="19.5" customHeight="1" x14ac:dyDescent="0.4">
      <c r="A342" s="58" t="s">
        <v>713</v>
      </c>
      <c r="B342" s="58"/>
      <c r="C342" s="103" t="s">
        <v>617</v>
      </c>
      <c r="D342" s="58" t="s">
        <v>323</v>
      </c>
      <c r="E342" s="66" t="str">
        <f t="shared" si="24"/>
        <v>60-80 C4</v>
      </c>
      <c r="F342" s="69" t="s">
        <v>31</v>
      </c>
      <c r="G342" s="58" t="s">
        <v>398</v>
      </c>
      <c r="H342" s="67">
        <v>100</v>
      </c>
      <c r="I342" s="67" t="str">
        <f t="shared" si="23"/>
        <v>2x7x3</v>
      </c>
      <c r="J342" s="68">
        <v>2</v>
      </c>
      <c r="K342" s="68" t="s">
        <v>698</v>
      </c>
      <c r="L342" s="68" t="s">
        <v>590</v>
      </c>
      <c r="M342" s="68">
        <v>38103</v>
      </c>
      <c r="N342" s="134" t="s">
        <v>16</v>
      </c>
      <c r="O342" s="68" t="s">
        <v>21</v>
      </c>
      <c r="P342" s="58"/>
    </row>
    <row r="343" spans="1:16" ht="19.5" customHeight="1" x14ac:dyDescent="0.4">
      <c r="A343" s="76" t="s">
        <v>715</v>
      </c>
      <c r="B343" s="76"/>
      <c r="C343" s="104" t="s">
        <v>617</v>
      </c>
      <c r="D343" s="76" t="s">
        <v>349</v>
      </c>
      <c r="E343" s="78" t="str">
        <f t="shared" si="24"/>
        <v>30-40 C3</v>
      </c>
      <c r="F343" s="1" t="s">
        <v>20</v>
      </c>
      <c r="G343" s="76" t="s">
        <v>15</v>
      </c>
      <c r="H343" s="79">
        <v>55</v>
      </c>
      <c r="I343" s="79" t="str">
        <f t="shared" si="23"/>
        <v>3x7x3</v>
      </c>
      <c r="J343" s="80">
        <v>3</v>
      </c>
      <c r="K343" s="80" t="s">
        <v>698</v>
      </c>
      <c r="L343" s="80" t="s">
        <v>590</v>
      </c>
      <c r="M343" s="80">
        <v>38176</v>
      </c>
      <c r="N343" s="135" t="s">
        <v>16</v>
      </c>
      <c r="O343" s="80" t="s">
        <v>77</v>
      </c>
      <c r="P343" s="75"/>
    </row>
    <row r="344" spans="1:16" ht="19.5" customHeight="1" x14ac:dyDescent="0.4">
      <c r="A344" s="58" t="s">
        <v>728</v>
      </c>
      <c r="B344" s="58"/>
      <c r="C344" s="96" t="s">
        <v>618</v>
      </c>
      <c r="D344" s="58" t="s">
        <v>350</v>
      </c>
      <c r="E344" s="66" t="str">
        <f t="shared" si="24"/>
        <v>40-50 C3</v>
      </c>
      <c r="F344" s="69" t="s">
        <v>19</v>
      </c>
      <c r="G344" s="58" t="s">
        <v>15</v>
      </c>
      <c r="H344" s="67">
        <v>75</v>
      </c>
      <c r="I344" s="67" t="s">
        <v>726</v>
      </c>
      <c r="J344" s="68">
        <v>3</v>
      </c>
      <c r="K344" s="68" t="s">
        <v>324</v>
      </c>
      <c r="L344" s="68" t="s">
        <v>590</v>
      </c>
      <c r="M344" s="68">
        <v>38178</v>
      </c>
      <c r="N344" s="134" t="s">
        <v>16</v>
      </c>
      <c r="O344" s="68" t="s">
        <v>77</v>
      </c>
      <c r="P344" s="58"/>
    </row>
    <row r="345" spans="1:16" ht="19.5" customHeight="1" x14ac:dyDescent="0.4">
      <c r="A345" s="76" t="s">
        <v>729</v>
      </c>
      <c r="B345" s="76"/>
      <c r="C345" s="97" t="s">
        <v>618</v>
      </c>
      <c r="D345" s="76" t="s">
        <v>350</v>
      </c>
      <c r="E345" s="78" t="str">
        <f t="shared" si="24"/>
        <v>50-60 C4</v>
      </c>
      <c r="F345" s="1" t="s">
        <v>29</v>
      </c>
      <c r="G345" s="76" t="s">
        <v>398</v>
      </c>
      <c r="H345" s="79">
        <v>75</v>
      </c>
      <c r="I345" s="79" t="s">
        <v>726</v>
      </c>
      <c r="J345" s="80">
        <v>3</v>
      </c>
      <c r="K345" s="80" t="s">
        <v>324</v>
      </c>
      <c r="L345" s="80" t="s">
        <v>590</v>
      </c>
      <c r="M345" s="80">
        <v>38178</v>
      </c>
      <c r="N345" s="135" t="s">
        <v>16</v>
      </c>
      <c r="O345" s="80" t="s">
        <v>77</v>
      </c>
      <c r="P345" s="75"/>
    </row>
    <row r="346" spans="1:16" ht="19.5" customHeight="1" x14ac:dyDescent="0.4">
      <c r="A346" s="58" t="s">
        <v>730</v>
      </c>
      <c r="B346" s="58"/>
      <c r="C346" s="103" t="s">
        <v>617</v>
      </c>
      <c r="D346" s="58" t="s">
        <v>350</v>
      </c>
      <c r="E346" s="66" t="str">
        <f t="shared" si="24"/>
        <v>60-80 C4</v>
      </c>
      <c r="F346" s="69" t="s">
        <v>31</v>
      </c>
      <c r="G346" s="58" t="s">
        <v>398</v>
      </c>
      <c r="H346" s="67">
        <v>95</v>
      </c>
      <c r="I346" s="67" t="s">
        <v>727</v>
      </c>
      <c r="J346" s="68">
        <v>2</v>
      </c>
      <c r="K346" s="68" t="s">
        <v>324</v>
      </c>
      <c r="L346" s="68" t="s">
        <v>590</v>
      </c>
      <c r="M346" s="68">
        <v>38178</v>
      </c>
      <c r="N346" s="134" t="s">
        <v>16</v>
      </c>
      <c r="O346" s="68" t="s">
        <v>77</v>
      </c>
      <c r="P346" s="58"/>
    </row>
    <row r="347" spans="1:16" ht="19.5" customHeight="1" x14ac:dyDescent="0.4">
      <c r="A347" s="76" t="s">
        <v>731</v>
      </c>
      <c r="B347" s="76"/>
      <c r="C347" s="97" t="s">
        <v>725</v>
      </c>
      <c r="D347" s="76" t="s">
        <v>351</v>
      </c>
      <c r="E347" s="78" t="str">
        <f t="shared" si="24"/>
        <v>40-50 C3</v>
      </c>
      <c r="F347" s="1" t="s">
        <v>19</v>
      </c>
      <c r="G347" s="76" t="s">
        <v>15</v>
      </c>
      <c r="H347" s="79">
        <v>70</v>
      </c>
      <c r="I347" s="79" t="s">
        <v>726</v>
      </c>
      <c r="J347" s="80">
        <v>3</v>
      </c>
      <c r="K347" s="80" t="s">
        <v>324</v>
      </c>
      <c r="L347" s="80" t="s">
        <v>590</v>
      </c>
      <c r="M347" s="80">
        <v>38179</v>
      </c>
      <c r="N347" s="135" t="s">
        <v>16</v>
      </c>
      <c r="O347" s="80" t="s">
        <v>77</v>
      </c>
      <c r="P347" s="75"/>
    </row>
    <row r="348" spans="1:16" ht="19.5" customHeight="1" x14ac:dyDescent="0.4">
      <c r="A348" s="58" t="s">
        <v>732</v>
      </c>
      <c r="B348" s="58"/>
      <c r="C348" s="103" t="s">
        <v>617</v>
      </c>
      <c r="D348" s="58" t="s">
        <v>351</v>
      </c>
      <c r="E348" s="66" t="str">
        <f t="shared" si="24"/>
        <v>50-60 C4</v>
      </c>
      <c r="F348" s="69" t="s">
        <v>29</v>
      </c>
      <c r="G348" s="58" t="s">
        <v>398</v>
      </c>
      <c r="H348" s="67">
        <v>75</v>
      </c>
      <c r="I348" s="67" t="s">
        <v>726</v>
      </c>
      <c r="J348" s="68">
        <v>3</v>
      </c>
      <c r="K348" s="68" t="s">
        <v>324</v>
      </c>
      <c r="L348" s="68" t="s">
        <v>590</v>
      </c>
      <c r="M348" s="68">
        <v>38179</v>
      </c>
      <c r="N348" s="134" t="s">
        <v>16</v>
      </c>
      <c r="O348" s="68" t="s">
        <v>77</v>
      </c>
      <c r="P348" s="58"/>
    </row>
    <row r="349" spans="1:16" ht="19.5" customHeight="1" x14ac:dyDescent="0.4">
      <c r="A349" s="76" t="s">
        <v>733</v>
      </c>
      <c r="B349" s="76"/>
      <c r="C349" s="104" t="s">
        <v>617</v>
      </c>
      <c r="D349" s="76" t="s">
        <v>351</v>
      </c>
      <c r="E349" s="78" t="str">
        <f t="shared" si="24"/>
        <v>60-80 C4</v>
      </c>
      <c r="F349" s="1" t="s">
        <v>31</v>
      </c>
      <c r="G349" s="76" t="s">
        <v>398</v>
      </c>
      <c r="H349" s="79">
        <v>95</v>
      </c>
      <c r="I349" s="79" t="s">
        <v>727</v>
      </c>
      <c r="J349" s="80">
        <v>2</v>
      </c>
      <c r="K349" s="80" t="s">
        <v>324</v>
      </c>
      <c r="L349" s="80" t="s">
        <v>590</v>
      </c>
      <c r="M349" s="80">
        <v>38179</v>
      </c>
      <c r="N349" s="135" t="s">
        <v>16</v>
      </c>
      <c r="O349" s="80" t="s">
        <v>77</v>
      </c>
      <c r="P349" s="75"/>
    </row>
    <row r="350" spans="1:16" ht="19.5" customHeight="1" x14ac:dyDescent="0.4">
      <c r="A350" s="58" t="s">
        <v>717</v>
      </c>
      <c r="B350" s="58"/>
      <c r="C350" s="103" t="s">
        <v>617</v>
      </c>
      <c r="D350" s="58" t="s">
        <v>556</v>
      </c>
      <c r="E350" s="66" t="str">
        <f t="shared" si="24"/>
        <v>60-80 C3</v>
      </c>
      <c r="F350" s="69" t="s">
        <v>31</v>
      </c>
      <c r="G350" s="58" t="s">
        <v>15</v>
      </c>
      <c r="H350" s="67">
        <v>95</v>
      </c>
      <c r="I350" s="67" t="str">
        <f t="shared" si="23"/>
        <v>2x7x3</v>
      </c>
      <c r="J350" s="68">
        <v>2</v>
      </c>
      <c r="K350" s="68" t="s">
        <v>698</v>
      </c>
      <c r="L350" s="68" t="s">
        <v>590</v>
      </c>
      <c r="M350" s="68">
        <v>360316</v>
      </c>
      <c r="N350" s="134" t="s">
        <v>16</v>
      </c>
      <c r="O350" s="68">
        <v>3</v>
      </c>
      <c r="P350" s="58"/>
    </row>
    <row r="351" spans="1:16" ht="19.5" customHeight="1" x14ac:dyDescent="0.4">
      <c r="A351" s="76" t="s">
        <v>716</v>
      </c>
      <c r="B351" s="76"/>
      <c r="C351" s="97" t="s">
        <v>618</v>
      </c>
      <c r="D351" s="76" t="s">
        <v>556</v>
      </c>
      <c r="E351" s="78" t="str">
        <f t="shared" si="24"/>
        <v>80-100 C4</v>
      </c>
      <c r="F351" s="1" t="s">
        <v>44</v>
      </c>
      <c r="G351" s="76" t="s">
        <v>398</v>
      </c>
      <c r="H351" s="79">
        <v>120</v>
      </c>
      <c r="I351" s="79" t="str">
        <f t="shared" si="23"/>
        <v>2x7x3</v>
      </c>
      <c r="J351" s="80">
        <v>2</v>
      </c>
      <c r="K351" s="80" t="s">
        <v>698</v>
      </c>
      <c r="L351" s="80" t="s">
        <v>590</v>
      </c>
      <c r="M351" s="80">
        <v>360316</v>
      </c>
      <c r="N351" s="135" t="s">
        <v>16</v>
      </c>
      <c r="O351" s="80">
        <v>3</v>
      </c>
      <c r="P351" s="75"/>
    </row>
    <row r="352" spans="1:16" ht="19.5" customHeight="1" x14ac:dyDescent="0.4">
      <c r="A352" s="58" t="s">
        <v>710</v>
      </c>
      <c r="B352" s="58"/>
      <c r="C352" s="103" t="s">
        <v>617</v>
      </c>
      <c r="D352" s="58" t="s">
        <v>373</v>
      </c>
      <c r="E352" s="66" t="str">
        <f t="shared" si="24"/>
        <v>40-50 C3</v>
      </c>
      <c r="F352" s="69" t="s">
        <v>19</v>
      </c>
      <c r="G352" s="58" t="s">
        <v>15</v>
      </c>
      <c r="H352" s="67">
        <v>65</v>
      </c>
      <c r="I352" s="67" t="str">
        <f t="shared" si="23"/>
        <v>3x7x3</v>
      </c>
      <c r="J352" s="68">
        <v>3</v>
      </c>
      <c r="K352" s="68" t="s">
        <v>698</v>
      </c>
      <c r="L352" s="68" t="s">
        <v>590</v>
      </c>
      <c r="M352" s="68">
        <v>38244</v>
      </c>
      <c r="N352" s="134" t="s">
        <v>16</v>
      </c>
      <c r="O352" s="68">
        <v>3</v>
      </c>
      <c r="P352" s="58" t="s">
        <v>719</v>
      </c>
    </row>
    <row r="353" spans="1:17" ht="19.5" customHeight="1" x14ac:dyDescent="0.4">
      <c r="A353" s="76" t="s">
        <v>711</v>
      </c>
      <c r="B353" s="76"/>
      <c r="C353" s="104" t="s">
        <v>617</v>
      </c>
      <c r="D353" s="76" t="s">
        <v>373</v>
      </c>
      <c r="E353" s="78" t="str">
        <f t="shared" si="24"/>
        <v>50-60 C3</v>
      </c>
      <c r="F353" s="1" t="s">
        <v>29</v>
      </c>
      <c r="G353" s="76" t="s">
        <v>15</v>
      </c>
      <c r="H353" s="79">
        <v>75</v>
      </c>
      <c r="I353" s="79" t="str">
        <f t="shared" si="23"/>
        <v>3x7x3</v>
      </c>
      <c r="J353" s="80">
        <v>3</v>
      </c>
      <c r="K353" s="80" t="s">
        <v>698</v>
      </c>
      <c r="L353" s="80" t="s">
        <v>590</v>
      </c>
      <c r="M353" s="80">
        <v>38244</v>
      </c>
      <c r="N353" s="135" t="s">
        <v>16</v>
      </c>
      <c r="O353" s="80">
        <v>3</v>
      </c>
      <c r="P353" s="75"/>
    </row>
    <row r="354" spans="1:17" ht="19.5" customHeight="1" x14ac:dyDescent="0.4">
      <c r="A354" s="58" t="s">
        <v>718</v>
      </c>
      <c r="B354" s="58"/>
      <c r="C354" s="103" t="s">
        <v>617</v>
      </c>
      <c r="D354" s="58" t="s">
        <v>373</v>
      </c>
      <c r="E354" s="66" t="str">
        <f t="shared" si="24"/>
        <v>60-80 C4</v>
      </c>
      <c r="F354" s="69" t="s">
        <v>31</v>
      </c>
      <c r="G354" s="58" t="s">
        <v>398</v>
      </c>
      <c r="H354" s="67">
        <v>90</v>
      </c>
      <c r="I354" s="67" t="str">
        <f t="shared" si="23"/>
        <v>2x7x3</v>
      </c>
      <c r="J354" s="68">
        <v>2</v>
      </c>
      <c r="K354" s="68" t="s">
        <v>698</v>
      </c>
      <c r="L354" s="68" t="s">
        <v>590</v>
      </c>
      <c r="M354" s="68">
        <v>38244</v>
      </c>
      <c r="N354" s="134" t="s">
        <v>16</v>
      </c>
      <c r="O354" s="68">
        <v>3</v>
      </c>
      <c r="P354" s="58"/>
    </row>
    <row r="355" spans="1:17" ht="18.600000000000001" x14ac:dyDescent="0.4">
      <c r="B355" s="63"/>
      <c r="C355" s="136"/>
      <c r="D355" s="16"/>
      <c r="E355" s="17"/>
      <c r="F355" s="18"/>
      <c r="G355" s="20"/>
      <c r="H355" s="19"/>
      <c r="I355" s="20"/>
      <c r="J355" s="21"/>
      <c r="K355" s="21"/>
      <c r="L355" s="21"/>
      <c r="M355" s="21"/>
      <c r="N355" s="127"/>
      <c r="O355" s="21"/>
      <c r="P355" s="72"/>
    </row>
    <row r="356" spans="1:17" ht="18.600000000000001" x14ac:dyDescent="0.4">
      <c r="B356" s="64"/>
      <c r="C356" s="137"/>
      <c r="D356" s="15"/>
      <c r="E356" s="22"/>
      <c r="F356" s="15"/>
      <c r="G356" s="23"/>
      <c r="H356" s="23"/>
      <c r="I356" s="23"/>
      <c r="J356" s="24"/>
      <c r="K356" s="24"/>
      <c r="L356" s="24"/>
      <c r="M356" s="24"/>
      <c r="N356" s="128"/>
      <c r="O356" s="24"/>
      <c r="P356" s="73"/>
    </row>
    <row r="357" spans="1:17" x14ac:dyDescent="0.45">
      <c r="B357" s="61"/>
      <c r="C357" s="138"/>
      <c r="D357" s="25" t="s">
        <v>429</v>
      </c>
      <c r="E357" s="15"/>
      <c r="F357" s="15"/>
      <c r="G357" s="23"/>
      <c r="H357" s="15"/>
      <c r="I357" s="15"/>
      <c r="J357" s="23"/>
      <c r="K357" s="23"/>
      <c r="L357" s="15"/>
      <c r="M357" s="23"/>
      <c r="N357" s="128"/>
      <c r="O357" s="23"/>
      <c r="P357" s="70"/>
    </row>
    <row r="358" spans="1:17" s="27" customFormat="1" x14ac:dyDescent="0.45">
      <c r="A358" s="101"/>
      <c r="B358" s="61"/>
      <c r="C358" s="138"/>
      <c r="D358" s="26" t="s">
        <v>430</v>
      </c>
      <c r="E358" s="25" t="s">
        <v>431</v>
      </c>
      <c r="F358" s="25"/>
      <c r="G358" s="26"/>
      <c r="H358" s="25"/>
      <c r="I358" s="25" t="s">
        <v>432</v>
      </c>
      <c r="J358" s="26"/>
      <c r="K358" s="26"/>
      <c r="L358" s="25" t="s">
        <v>433</v>
      </c>
      <c r="M358" s="81"/>
      <c r="N358" s="51"/>
      <c r="O358" s="82"/>
      <c r="P358" s="83"/>
      <c r="Q358" s="121"/>
    </row>
    <row r="359" spans="1:17" x14ac:dyDescent="0.45">
      <c r="B359" s="61"/>
      <c r="C359" s="138"/>
      <c r="D359" s="23">
        <v>2</v>
      </c>
      <c r="E359" s="15" t="s">
        <v>434</v>
      </c>
      <c r="F359" s="15"/>
      <c r="G359" s="23"/>
      <c r="H359" s="15"/>
      <c r="I359" s="15" t="s">
        <v>435</v>
      </c>
      <c r="J359" s="23"/>
      <c r="K359" s="23"/>
      <c r="L359" s="15" t="s">
        <v>436</v>
      </c>
      <c r="M359" s="84"/>
      <c r="N359" s="49"/>
      <c r="O359" s="84"/>
      <c r="P359" s="85"/>
    </row>
    <row r="360" spans="1:17" x14ac:dyDescent="0.45">
      <c r="B360" s="61"/>
      <c r="C360" s="138"/>
      <c r="D360" s="23">
        <v>3</v>
      </c>
      <c r="E360" s="15" t="s">
        <v>437</v>
      </c>
      <c r="F360" s="15"/>
      <c r="G360" s="23"/>
      <c r="H360" s="15"/>
      <c r="I360" s="15" t="s">
        <v>438</v>
      </c>
      <c r="J360" s="23"/>
      <c r="K360" s="23"/>
      <c r="L360" s="15" t="s">
        <v>439</v>
      </c>
      <c r="M360" s="84"/>
      <c r="N360" s="49"/>
      <c r="O360" s="84"/>
      <c r="P360" s="85"/>
    </row>
    <row r="361" spans="1:17" x14ac:dyDescent="0.45">
      <c r="B361" s="61"/>
      <c r="C361" s="138"/>
      <c r="D361" s="23">
        <v>4</v>
      </c>
      <c r="E361" s="15" t="s">
        <v>440</v>
      </c>
      <c r="F361" s="15"/>
      <c r="G361" s="23"/>
      <c r="H361" s="15"/>
      <c r="I361" s="15" t="s">
        <v>441</v>
      </c>
      <c r="J361" s="23"/>
      <c r="K361" s="23"/>
      <c r="L361" s="15" t="s">
        <v>442</v>
      </c>
      <c r="M361" s="84"/>
      <c r="N361" s="49"/>
      <c r="O361" s="84"/>
      <c r="P361" s="85"/>
    </row>
    <row r="362" spans="1:17" x14ac:dyDescent="0.45">
      <c r="B362" s="61"/>
      <c r="C362" s="138"/>
      <c r="D362" s="23" t="s">
        <v>148</v>
      </c>
      <c r="E362" s="15" t="s">
        <v>443</v>
      </c>
      <c r="F362" s="15"/>
      <c r="G362" s="23"/>
      <c r="H362" s="15"/>
      <c r="I362" s="15" t="s">
        <v>444</v>
      </c>
      <c r="J362" s="23"/>
      <c r="K362" s="23"/>
      <c r="L362" s="15" t="s">
        <v>445</v>
      </c>
      <c r="M362" s="84"/>
      <c r="N362" s="49"/>
      <c r="O362" s="84"/>
      <c r="P362" s="85"/>
    </row>
    <row r="363" spans="1:17" x14ac:dyDescent="0.45">
      <c r="B363" s="61"/>
      <c r="C363" s="61"/>
      <c r="D363" s="23" t="s">
        <v>77</v>
      </c>
      <c r="E363" s="15" t="s">
        <v>446</v>
      </c>
      <c r="F363" s="15"/>
      <c r="G363" s="23"/>
      <c r="H363" s="15"/>
      <c r="I363" s="15" t="s">
        <v>447</v>
      </c>
      <c r="J363" s="23"/>
      <c r="K363" s="23"/>
      <c r="L363" s="15" t="s">
        <v>448</v>
      </c>
      <c r="M363" s="84"/>
      <c r="N363" s="49"/>
      <c r="O363" s="84"/>
      <c r="P363" s="85"/>
    </row>
    <row r="364" spans="1:17" x14ac:dyDescent="0.45">
      <c r="B364" s="61"/>
      <c r="C364" s="61"/>
      <c r="D364" s="23" t="s">
        <v>21</v>
      </c>
      <c r="E364" s="15" t="s">
        <v>449</v>
      </c>
      <c r="F364" s="15"/>
      <c r="G364" s="23"/>
      <c r="H364" s="15"/>
      <c r="I364" s="15" t="s">
        <v>450</v>
      </c>
      <c r="J364" s="23"/>
      <c r="K364" s="23"/>
      <c r="L364" s="15" t="s">
        <v>451</v>
      </c>
      <c r="M364" s="84"/>
      <c r="N364" s="49"/>
      <c r="O364" s="84"/>
      <c r="P364" s="85"/>
    </row>
    <row r="365" spans="1:17" x14ac:dyDescent="0.45">
      <c r="B365" s="61"/>
      <c r="C365" s="61"/>
      <c r="D365" s="23" t="s">
        <v>56</v>
      </c>
      <c r="E365" s="15" t="s">
        <v>452</v>
      </c>
      <c r="F365" s="15"/>
      <c r="G365" s="23"/>
      <c r="H365" s="15"/>
      <c r="I365" s="15" t="s">
        <v>453</v>
      </c>
      <c r="J365" s="23"/>
      <c r="K365" s="23"/>
      <c r="L365" s="15" t="s">
        <v>454</v>
      </c>
      <c r="M365" s="84"/>
      <c r="N365" s="49"/>
      <c r="O365" s="84"/>
      <c r="P365" s="85"/>
    </row>
    <row r="366" spans="1:17" x14ac:dyDescent="0.45">
      <c r="B366" s="61"/>
      <c r="C366" s="61"/>
      <c r="D366" s="23" t="s">
        <v>39</v>
      </c>
      <c r="E366" s="15" t="s">
        <v>455</v>
      </c>
      <c r="F366" s="15"/>
      <c r="G366" s="23"/>
      <c r="H366" s="15"/>
      <c r="I366" s="15" t="s">
        <v>456</v>
      </c>
      <c r="J366" s="23"/>
      <c r="K366" s="23"/>
      <c r="L366" s="15" t="s">
        <v>457</v>
      </c>
      <c r="M366" s="84"/>
      <c r="N366" s="49"/>
      <c r="O366" s="84"/>
      <c r="P366" s="85"/>
    </row>
    <row r="367" spans="1:17" x14ac:dyDescent="0.45">
      <c r="B367" s="61"/>
      <c r="C367" s="61"/>
      <c r="D367" s="23" t="s">
        <v>26</v>
      </c>
      <c r="E367" s="15" t="s">
        <v>458</v>
      </c>
      <c r="F367" s="15"/>
      <c r="G367" s="23"/>
      <c r="H367" s="15"/>
      <c r="I367" s="15" t="s">
        <v>459</v>
      </c>
      <c r="J367" s="23"/>
      <c r="K367" s="23"/>
      <c r="L367" s="15" t="s">
        <v>460</v>
      </c>
      <c r="M367" s="84"/>
      <c r="N367" s="49"/>
      <c r="O367" s="84"/>
      <c r="P367" s="85"/>
    </row>
    <row r="368" spans="1:17" x14ac:dyDescent="0.45">
      <c r="B368" s="61"/>
      <c r="C368" s="61"/>
      <c r="D368" s="23">
        <v>8</v>
      </c>
      <c r="E368" s="15" t="s">
        <v>461</v>
      </c>
      <c r="F368" s="15"/>
      <c r="G368" s="23"/>
      <c r="H368" s="15"/>
      <c r="I368" s="15" t="s">
        <v>462</v>
      </c>
      <c r="J368" s="23"/>
      <c r="K368" s="23"/>
      <c r="L368" s="15" t="s">
        <v>463</v>
      </c>
      <c r="M368" s="84"/>
      <c r="N368" s="49"/>
      <c r="O368" s="84"/>
      <c r="P368" s="85"/>
    </row>
    <row r="369" spans="1:17" x14ac:dyDescent="0.45">
      <c r="B369" s="61"/>
      <c r="C369" s="61"/>
      <c r="D369" s="2"/>
      <c r="E369" s="5"/>
      <c r="F369" s="2"/>
      <c r="G369" s="3"/>
      <c r="H369" s="3"/>
      <c r="I369" s="3"/>
      <c r="J369" s="132"/>
      <c r="K369" s="132"/>
      <c r="L369" s="3"/>
      <c r="M369" s="84"/>
      <c r="N369" s="49"/>
      <c r="O369" s="84"/>
      <c r="P369" s="85"/>
    </row>
    <row r="370" spans="1:17" s="31" customFormat="1" ht="15.6" x14ac:dyDescent="0.3">
      <c r="A370" s="102"/>
      <c r="B370" s="65" t="s">
        <v>464</v>
      </c>
      <c r="C370" s="65"/>
      <c r="D370" s="28"/>
      <c r="E370" s="28"/>
      <c r="F370" s="29"/>
      <c r="G370" s="29"/>
      <c r="H370" s="29"/>
      <c r="I370" s="29"/>
      <c r="J370" s="29"/>
      <c r="K370" s="29"/>
      <c r="L370" s="30" t="s">
        <v>465</v>
      </c>
      <c r="M370" s="86"/>
      <c r="N370" s="129"/>
      <c r="O370" s="87"/>
      <c r="P370" s="88"/>
      <c r="Q370" s="121"/>
    </row>
  </sheetData>
  <autoFilter ref="A11:P354" xr:uid="{00000000-0001-0000-0000-000000000000}">
    <filterColumn colId="2">
      <filters>
        <filter val="*v"/>
        <filter val="*x"/>
        <filter val="v"/>
        <filter val="x"/>
      </filters>
    </filterColumn>
  </autoFilter>
  <mergeCells count="3">
    <mergeCell ref="L4:O4"/>
    <mergeCell ref="B10:D10"/>
    <mergeCell ref="L10:O10"/>
  </mergeCells>
  <phoneticPr fontId="52" type="noConversion"/>
  <dataValidations disablePrompts="1" count="1">
    <dataValidation type="textLength" errorStyle="warning" allowBlank="1" showInputMessage="1" showErrorMessage="1" errorTitle="Fout" error="Een VBN artikel code bestaat gewoonlijk uit maximaal 5 cijfers. _x000a_Pas de code aan." sqref="L117:L119 IX117:IX119 ST117:ST119 ACP117:ACP119 AML117:AML119 AWH117:AWH119 BGD117:BGD119 BPZ117:BPZ119 BZV117:BZV119 CJR117:CJR119 CTN117:CTN119 DDJ117:DDJ119 DNF117:DNF119 DXB117:DXB119 EGX117:EGX119 EQT117:EQT119 FAP117:FAP119 FKL117:FKL119 FUH117:FUH119 GED117:GED119 GNZ117:GNZ119 GXV117:GXV119 HHR117:HHR119 HRN117:HRN119 IBJ117:IBJ119 ILF117:ILF119 IVB117:IVB119 JEX117:JEX119 JOT117:JOT119 JYP117:JYP119 KIL117:KIL119 KSH117:KSH119 LCD117:LCD119 LLZ117:LLZ119 LVV117:LVV119 MFR117:MFR119 MPN117:MPN119 MZJ117:MZJ119 NJF117:NJF119 NTB117:NTB119 OCX117:OCX119 OMT117:OMT119 OWP117:OWP119 PGL117:PGL119 PQH117:PQH119 QAD117:QAD119 QJZ117:QJZ119 QTV117:QTV119 RDR117:RDR119 RNN117:RNN119 RXJ117:RXJ119 SHF117:SHF119 SRB117:SRB119 TAX117:TAX119 TKT117:TKT119 TUP117:TUP119 UEL117:UEL119 UOH117:UOH119 UYD117:UYD119 VHZ117:VHZ119 VRV117:VRV119 WBR117:WBR119 WLN117:WLN119 WVJ117:WVJ119 L65637:L65638 IX65637:IX65638 ST65637:ST65638 ACP65637:ACP65638 AML65637:AML65638 AWH65637:AWH65638 BGD65637:BGD65638 BPZ65637:BPZ65638 BZV65637:BZV65638 CJR65637:CJR65638 CTN65637:CTN65638 DDJ65637:DDJ65638 DNF65637:DNF65638 DXB65637:DXB65638 EGX65637:EGX65638 EQT65637:EQT65638 FAP65637:FAP65638 FKL65637:FKL65638 FUH65637:FUH65638 GED65637:GED65638 GNZ65637:GNZ65638 GXV65637:GXV65638 HHR65637:HHR65638 HRN65637:HRN65638 IBJ65637:IBJ65638 ILF65637:ILF65638 IVB65637:IVB65638 JEX65637:JEX65638 JOT65637:JOT65638 JYP65637:JYP65638 KIL65637:KIL65638 KSH65637:KSH65638 LCD65637:LCD65638 LLZ65637:LLZ65638 LVV65637:LVV65638 MFR65637:MFR65638 MPN65637:MPN65638 MZJ65637:MZJ65638 NJF65637:NJF65638 NTB65637:NTB65638 OCX65637:OCX65638 OMT65637:OMT65638 OWP65637:OWP65638 PGL65637:PGL65638 PQH65637:PQH65638 QAD65637:QAD65638 QJZ65637:QJZ65638 QTV65637:QTV65638 RDR65637:RDR65638 RNN65637:RNN65638 RXJ65637:RXJ65638 SHF65637:SHF65638 SRB65637:SRB65638 TAX65637:TAX65638 TKT65637:TKT65638 TUP65637:TUP65638 UEL65637:UEL65638 UOH65637:UOH65638 UYD65637:UYD65638 VHZ65637:VHZ65638 VRV65637:VRV65638 WBR65637:WBR65638 WLN65637:WLN65638 WVJ65637:WVJ65638 L131173:L131174 IX131173:IX131174 ST131173:ST131174 ACP131173:ACP131174 AML131173:AML131174 AWH131173:AWH131174 BGD131173:BGD131174 BPZ131173:BPZ131174 BZV131173:BZV131174 CJR131173:CJR131174 CTN131173:CTN131174 DDJ131173:DDJ131174 DNF131173:DNF131174 DXB131173:DXB131174 EGX131173:EGX131174 EQT131173:EQT131174 FAP131173:FAP131174 FKL131173:FKL131174 FUH131173:FUH131174 GED131173:GED131174 GNZ131173:GNZ131174 GXV131173:GXV131174 HHR131173:HHR131174 HRN131173:HRN131174 IBJ131173:IBJ131174 ILF131173:ILF131174 IVB131173:IVB131174 JEX131173:JEX131174 JOT131173:JOT131174 JYP131173:JYP131174 KIL131173:KIL131174 KSH131173:KSH131174 LCD131173:LCD131174 LLZ131173:LLZ131174 LVV131173:LVV131174 MFR131173:MFR131174 MPN131173:MPN131174 MZJ131173:MZJ131174 NJF131173:NJF131174 NTB131173:NTB131174 OCX131173:OCX131174 OMT131173:OMT131174 OWP131173:OWP131174 PGL131173:PGL131174 PQH131173:PQH131174 QAD131173:QAD131174 QJZ131173:QJZ131174 QTV131173:QTV131174 RDR131173:RDR131174 RNN131173:RNN131174 RXJ131173:RXJ131174 SHF131173:SHF131174 SRB131173:SRB131174 TAX131173:TAX131174 TKT131173:TKT131174 TUP131173:TUP131174 UEL131173:UEL131174 UOH131173:UOH131174 UYD131173:UYD131174 VHZ131173:VHZ131174 VRV131173:VRV131174 WBR131173:WBR131174 WLN131173:WLN131174 WVJ131173:WVJ131174 L196709:L196710 IX196709:IX196710 ST196709:ST196710 ACP196709:ACP196710 AML196709:AML196710 AWH196709:AWH196710 BGD196709:BGD196710 BPZ196709:BPZ196710 BZV196709:BZV196710 CJR196709:CJR196710 CTN196709:CTN196710 DDJ196709:DDJ196710 DNF196709:DNF196710 DXB196709:DXB196710 EGX196709:EGX196710 EQT196709:EQT196710 FAP196709:FAP196710 FKL196709:FKL196710 FUH196709:FUH196710 GED196709:GED196710 GNZ196709:GNZ196710 GXV196709:GXV196710 HHR196709:HHR196710 HRN196709:HRN196710 IBJ196709:IBJ196710 ILF196709:ILF196710 IVB196709:IVB196710 JEX196709:JEX196710 JOT196709:JOT196710 JYP196709:JYP196710 KIL196709:KIL196710 KSH196709:KSH196710 LCD196709:LCD196710 LLZ196709:LLZ196710 LVV196709:LVV196710 MFR196709:MFR196710 MPN196709:MPN196710 MZJ196709:MZJ196710 NJF196709:NJF196710 NTB196709:NTB196710 OCX196709:OCX196710 OMT196709:OMT196710 OWP196709:OWP196710 PGL196709:PGL196710 PQH196709:PQH196710 QAD196709:QAD196710 QJZ196709:QJZ196710 QTV196709:QTV196710 RDR196709:RDR196710 RNN196709:RNN196710 RXJ196709:RXJ196710 SHF196709:SHF196710 SRB196709:SRB196710 TAX196709:TAX196710 TKT196709:TKT196710 TUP196709:TUP196710 UEL196709:UEL196710 UOH196709:UOH196710 UYD196709:UYD196710 VHZ196709:VHZ196710 VRV196709:VRV196710 WBR196709:WBR196710 WLN196709:WLN196710 WVJ196709:WVJ196710 L262245:L262246 IX262245:IX262246 ST262245:ST262246 ACP262245:ACP262246 AML262245:AML262246 AWH262245:AWH262246 BGD262245:BGD262246 BPZ262245:BPZ262246 BZV262245:BZV262246 CJR262245:CJR262246 CTN262245:CTN262246 DDJ262245:DDJ262246 DNF262245:DNF262246 DXB262245:DXB262246 EGX262245:EGX262246 EQT262245:EQT262246 FAP262245:FAP262246 FKL262245:FKL262246 FUH262245:FUH262246 GED262245:GED262246 GNZ262245:GNZ262246 GXV262245:GXV262246 HHR262245:HHR262246 HRN262245:HRN262246 IBJ262245:IBJ262246 ILF262245:ILF262246 IVB262245:IVB262246 JEX262245:JEX262246 JOT262245:JOT262246 JYP262245:JYP262246 KIL262245:KIL262246 KSH262245:KSH262246 LCD262245:LCD262246 LLZ262245:LLZ262246 LVV262245:LVV262246 MFR262245:MFR262246 MPN262245:MPN262246 MZJ262245:MZJ262246 NJF262245:NJF262246 NTB262245:NTB262246 OCX262245:OCX262246 OMT262245:OMT262246 OWP262245:OWP262246 PGL262245:PGL262246 PQH262245:PQH262246 QAD262245:QAD262246 QJZ262245:QJZ262246 QTV262245:QTV262246 RDR262245:RDR262246 RNN262245:RNN262246 RXJ262245:RXJ262246 SHF262245:SHF262246 SRB262245:SRB262246 TAX262245:TAX262246 TKT262245:TKT262246 TUP262245:TUP262246 UEL262245:UEL262246 UOH262245:UOH262246 UYD262245:UYD262246 VHZ262245:VHZ262246 VRV262245:VRV262246 WBR262245:WBR262246 WLN262245:WLN262246 WVJ262245:WVJ262246 L327781:L327782 IX327781:IX327782 ST327781:ST327782 ACP327781:ACP327782 AML327781:AML327782 AWH327781:AWH327782 BGD327781:BGD327782 BPZ327781:BPZ327782 BZV327781:BZV327782 CJR327781:CJR327782 CTN327781:CTN327782 DDJ327781:DDJ327782 DNF327781:DNF327782 DXB327781:DXB327782 EGX327781:EGX327782 EQT327781:EQT327782 FAP327781:FAP327782 FKL327781:FKL327782 FUH327781:FUH327782 GED327781:GED327782 GNZ327781:GNZ327782 GXV327781:GXV327782 HHR327781:HHR327782 HRN327781:HRN327782 IBJ327781:IBJ327782 ILF327781:ILF327782 IVB327781:IVB327782 JEX327781:JEX327782 JOT327781:JOT327782 JYP327781:JYP327782 KIL327781:KIL327782 KSH327781:KSH327782 LCD327781:LCD327782 LLZ327781:LLZ327782 LVV327781:LVV327782 MFR327781:MFR327782 MPN327781:MPN327782 MZJ327781:MZJ327782 NJF327781:NJF327782 NTB327781:NTB327782 OCX327781:OCX327782 OMT327781:OMT327782 OWP327781:OWP327782 PGL327781:PGL327782 PQH327781:PQH327782 QAD327781:QAD327782 QJZ327781:QJZ327782 QTV327781:QTV327782 RDR327781:RDR327782 RNN327781:RNN327782 RXJ327781:RXJ327782 SHF327781:SHF327782 SRB327781:SRB327782 TAX327781:TAX327782 TKT327781:TKT327782 TUP327781:TUP327782 UEL327781:UEL327782 UOH327781:UOH327782 UYD327781:UYD327782 VHZ327781:VHZ327782 VRV327781:VRV327782 WBR327781:WBR327782 WLN327781:WLN327782 WVJ327781:WVJ327782 L393317:L393318 IX393317:IX393318 ST393317:ST393318 ACP393317:ACP393318 AML393317:AML393318 AWH393317:AWH393318 BGD393317:BGD393318 BPZ393317:BPZ393318 BZV393317:BZV393318 CJR393317:CJR393318 CTN393317:CTN393318 DDJ393317:DDJ393318 DNF393317:DNF393318 DXB393317:DXB393318 EGX393317:EGX393318 EQT393317:EQT393318 FAP393317:FAP393318 FKL393317:FKL393318 FUH393317:FUH393318 GED393317:GED393318 GNZ393317:GNZ393318 GXV393317:GXV393318 HHR393317:HHR393318 HRN393317:HRN393318 IBJ393317:IBJ393318 ILF393317:ILF393318 IVB393317:IVB393318 JEX393317:JEX393318 JOT393317:JOT393318 JYP393317:JYP393318 KIL393317:KIL393318 KSH393317:KSH393318 LCD393317:LCD393318 LLZ393317:LLZ393318 LVV393317:LVV393318 MFR393317:MFR393318 MPN393317:MPN393318 MZJ393317:MZJ393318 NJF393317:NJF393318 NTB393317:NTB393318 OCX393317:OCX393318 OMT393317:OMT393318 OWP393317:OWP393318 PGL393317:PGL393318 PQH393317:PQH393318 QAD393317:QAD393318 QJZ393317:QJZ393318 QTV393317:QTV393318 RDR393317:RDR393318 RNN393317:RNN393318 RXJ393317:RXJ393318 SHF393317:SHF393318 SRB393317:SRB393318 TAX393317:TAX393318 TKT393317:TKT393318 TUP393317:TUP393318 UEL393317:UEL393318 UOH393317:UOH393318 UYD393317:UYD393318 VHZ393317:VHZ393318 VRV393317:VRV393318 WBR393317:WBR393318 WLN393317:WLN393318 WVJ393317:WVJ393318 L458853:L458854 IX458853:IX458854 ST458853:ST458854 ACP458853:ACP458854 AML458853:AML458854 AWH458853:AWH458854 BGD458853:BGD458854 BPZ458853:BPZ458854 BZV458853:BZV458854 CJR458853:CJR458854 CTN458853:CTN458854 DDJ458853:DDJ458854 DNF458853:DNF458854 DXB458853:DXB458854 EGX458853:EGX458854 EQT458853:EQT458854 FAP458853:FAP458854 FKL458853:FKL458854 FUH458853:FUH458854 GED458853:GED458854 GNZ458853:GNZ458854 GXV458853:GXV458854 HHR458853:HHR458854 HRN458853:HRN458854 IBJ458853:IBJ458854 ILF458853:ILF458854 IVB458853:IVB458854 JEX458853:JEX458854 JOT458853:JOT458854 JYP458853:JYP458854 KIL458853:KIL458854 KSH458853:KSH458854 LCD458853:LCD458854 LLZ458853:LLZ458854 LVV458853:LVV458854 MFR458853:MFR458854 MPN458853:MPN458854 MZJ458853:MZJ458854 NJF458853:NJF458854 NTB458853:NTB458854 OCX458853:OCX458854 OMT458853:OMT458854 OWP458853:OWP458854 PGL458853:PGL458854 PQH458853:PQH458854 QAD458853:QAD458854 QJZ458853:QJZ458854 QTV458853:QTV458854 RDR458853:RDR458854 RNN458853:RNN458854 RXJ458853:RXJ458854 SHF458853:SHF458854 SRB458853:SRB458854 TAX458853:TAX458854 TKT458853:TKT458854 TUP458853:TUP458854 UEL458853:UEL458854 UOH458853:UOH458854 UYD458853:UYD458854 VHZ458853:VHZ458854 VRV458853:VRV458854 WBR458853:WBR458854 WLN458853:WLN458854 WVJ458853:WVJ458854 L524389:L524390 IX524389:IX524390 ST524389:ST524390 ACP524389:ACP524390 AML524389:AML524390 AWH524389:AWH524390 BGD524389:BGD524390 BPZ524389:BPZ524390 BZV524389:BZV524390 CJR524389:CJR524390 CTN524389:CTN524390 DDJ524389:DDJ524390 DNF524389:DNF524390 DXB524389:DXB524390 EGX524389:EGX524390 EQT524389:EQT524390 FAP524389:FAP524390 FKL524389:FKL524390 FUH524389:FUH524390 GED524389:GED524390 GNZ524389:GNZ524390 GXV524389:GXV524390 HHR524389:HHR524390 HRN524389:HRN524390 IBJ524389:IBJ524390 ILF524389:ILF524390 IVB524389:IVB524390 JEX524389:JEX524390 JOT524389:JOT524390 JYP524389:JYP524390 KIL524389:KIL524390 KSH524389:KSH524390 LCD524389:LCD524390 LLZ524389:LLZ524390 LVV524389:LVV524390 MFR524389:MFR524390 MPN524389:MPN524390 MZJ524389:MZJ524390 NJF524389:NJF524390 NTB524389:NTB524390 OCX524389:OCX524390 OMT524389:OMT524390 OWP524389:OWP524390 PGL524389:PGL524390 PQH524389:PQH524390 QAD524389:QAD524390 QJZ524389:QJZ524390 QTV524389:QTV524390 RDR524389:RDR524390 RNN524389:RNN524390 RXJ524389:RXJ524390 SHF524389:SHF524390 SRB524389:SRB524390 TAX524389:TAX524390 TKT524389:TKT524390 TUP524389:TUP524390 UEL524389:UEL524390 UOH524389:UOH524390 UYD524389:UYD524390 VHZ524389:VHZ524390 VRV524389:VRV524390 WBR524389:WBR524390 WLN524389:WLN524390 WVJ524389:WVJ524390 L589925:L589926 IX589925:IX589926 ST589925:ST589926 ACP589925:ACP589926 AML589925:AML589926 AWH589925:AWH589926 BGD589925:BGD589926 BPZ589925:BPZ589926 BZV589925:BZV589926 CJR589925:CJR589926 CTN589925:CTN589926 DDJ589925:DDJ589926 DNF589925:DNF589926 DXB589925:DXB589926 EGX589925:EGX589926 EQT589925:EQT589926 FAP589925:FAP589926 FKL589925:FKL589926 FUH589925:FUH589926 GED589925:GED589926 GNZ589925:GNZ589926 GXV589925:GXV589926 HHR589925:HHR589926 HRN589925:HRN589926 IBJ589925:IBJ589926 ILF589925:ILF589926 IVB589925:IVB589926 JEX589925:JEX589926 JOT589925:JOT589926 JYP589925:JYP589926 KIL589925:KIL589926 KSH589925:KSH589926 LCD589925:LCD589926 LLZ589925:LLZ589926 LVV589925:LVV589926 MFR589925:MFR589926 MPN589925:MPN589926 MZJ589925:MZJ589926 NJF589925:NJF589926 NTB589925:NTB589926 OCX589925:OCX589926 OMT589925:OMT589926 OWP589925:OWP589926 PGL589925:PGL589926 PQH589925:PQH589926 QAD589925:QAD589926 QJZ589925:QJZ589926 QTV589925:QTV589926 RDR589925:RDR589926 RNN589925:RNN589926 RXJ589925:RXJ589926 SHF589925:SHF589926 SRB589925:SRB589926 TAX589925:TAX589926 TKT589925:TKT589926 TUP589925:TUP589926 UEL589925:UEL589926 UOH589925:UOH589926 UYD589925:UYD589926 VHZ589925:VHZ589926 VRV589925:VRV589926 WBR589925:WBR589926 WLN589925:WLN589926 WVJ589925:WVJ589926 L655461:L655462 IX655461:IX655462 ST655461:ST655462 ACP655461:ACP655462 AML655461:AML655462 AWH655461:AWH655462 BGD655461:BGD655462 BPZ655461:BPZ655462 BZV655461:BZV655462 CJR655461:CJR655462 CTN655461:CTN655462 DDJ655461:DDJ655462 DNF655461:DNF655462 DXB655461:DXB655462 EGX655461:EGX655462 EQT655461:EQT655462 FAP655461:FAP655462 FKL655461:FKL655462 FUH655461:FUH655462 GED655461:GED655462 GNZ655461:GNZ655462 GXV655461:GXV655462 HHR655461:HHR655462 HRN655461:HRN655462 IBJ655461:IBJ655462 ILF655461:ILF655462 IVB655461:IVB655462 JEX655461:JEX655462 JOT655461:JOT655462 JYP655461:JYP655462 KIL655461:KIL655462 KSH655461:KSH655462 LCD655461:LCD655462 LLZ655461:LLZ655462 LVV655461:LVV655462 MFR655461:MFR655462 MPN655461:MPN655462 MZJ655461:MZJ655462 NJF655461:NJF655462 NTB655461:NTB655462 OCX655461:OCX655462 OMT655461:OMT655462 OWP655461:OWP655462 PGL655461:PGL655462 PQH655461:PQH655462 QAD655461:QAD655462 QJZ655461:QJZ655462 QTV655461:QTV655462 RDR655461:RDR655462 RNN655461:RNN655462 RXJ655461:RXJ655462 SHF655461:SHF655462 SRB655461:SRB655462 TAX655461:TAX655462 TKT655461:TKT655462 TUP655461:TUP655462 UEL655461:UEL655462 UOH655461:UOH655462 UYD655461:UYD655462 VHZ655461:VHZ655462 VRV655461:VRV655462 WBR655461:WBR655462 WLN655461:WLN655462 WVJ655461:WVJ655462 L720997:L720998 IX720997:IX720998 ST720997:ST720998 ACP720997:ACP720998 AML720997:AML720998 AWH720997:AWH720998 BGD720997:BGD720998 BPZ720997:BPZ720998 BZV720997:BZV720998 CJR720997:CJR720998 CTN720997:CTN720998 DDJ720997:DDJ720998 DNF720997:DNF720998 DXB720997:DXB720998 EGX720997:EGX720998 EQT720997:EQT720998 FAP720997:FAP720998 FKL720997:FKL720998 FUH720997:FUH720998 GED720997:GED720998 GNZ720997:GNZ720998 GXV720997:GXV720998 HHR720997:HHR720998 HRN720997:HRN720998 IBJ720997:IBJ720998 ILF720997:ILF720998 IVB720997:IVB720998 JEX720997:JEX720998 JOT720997:JOT720998 JYP720997:JYP720998 KIL720997:KIL720998 KSH720997:KSH720998 LCD720997:LCD720998 LLZ720997:LLZ720998 LVV720997:LVV720998 MFR720997:MFR720998 MPN720997:MPN720998 MZJ720997:MZJ720998 NJF720997:NJF720998 NTB720997:NTB720998 OCX720997:OCX720998 OMT720997:OMT720998 OWP720997:OWP720998 PGL720997:PGL720998 PQH720997:PQH720998 QAD720997:QAD720998 QJZ720997:QJZ720998 QTV720997:QTV720998 RDR720997:RDR720998 RNN720997:RNN720998 RXJ720997:RXJ720998 SHF720997:SHF720998 SRB720997:SRB720998 TAX720997:TAX720998 TKT720997:TKT720998 TUP720997:TUP720998 UEL720997:UEL720998 UOH720997:UOH720998 UYD720997:UYD720998 VHZ720997:VHZ720998 VRV720997:VRV720998 WBR720997:WBR720998 WLN720997:WLN720998 WVJ720997:WVJ720998 L786533:L786534 IX786533:IX786534 ST786533:ST786534 ACP786533:ACP786534 AML786533:AML786534 AWH786533:AWH786534 BGD786533:BGD786534 BPZ786533:BPZ786534 BZV786533:BZV786534 CJR786533:CJR786534 CTN786533:CTN786534 DDJ786533:DDJ786534 DNF786533:DNF786534 DXB786533:DXB786534 EGX786533:EGX786534 EQT786533:EQT786534 FAP786533:FAP786534 FKL786533:FKL786534 FUH786533:FUH786534 GED786533:GED786534 GNZ786533:GNZ786534 GXV786533:GXV786534 HHR786533:HHR786534 HRN786533:HRN786534 IBJ786533:IBJ786534 ILF786533:ILF786534 IVB786533:IVB786534 JEX786533:JEX786534 JOT786533:JOT786534 JYP786533:JYP786534 KIL786533:KIL786534 KSH786533:KSH786534 LCD786533:LCD786534 LLZ786533:LLZ786534 LVV786533:LVV786534 MFR786533:MFR786534 MPN786533:MPN786534 MZJ786533:MZJ786534 NJF786533:NJF786534 NTB786533:NTB786534 OCX786533:OCX786534 OMT786533:OMT786534 OWP786533:OWP786534 PGL786533:PGL786534 PQH786533:PQH786534 QAD786533:QAD786534 QJZ786533:QJZ786534 QTV786533:QTV786534 RDR786533:RDR786534 RNN786533:RNN786534 RXJ786533:RXJ786534 SHF786533:SHF786534 SRB786533:SRB786534 TAX786533:TAX786534 TKT786533:TKT786534 TUP786533:TUP786534 UEL786533:UEL786534 UOH786533:UOH786534 UYD786533:UYD786534 VHZ786533:VHZ786534 VRV786533:VRV786534 WBR786533:WBR786534 WLN786533:WLN786534 WVJ786533:WVJ786534 L852069:L852070 IX852069:IX852070 ST852069:ST852070 ACP852069:ACP852070 AML852069:AML852070 AWH852069:AWH852070 BGD852069:BGD852070 BPZ852069:BPZ852070 BZV852069:BZV852070 CJR852069:CJR852070 CTN852069:CTN852070 DDJ852069:DDJ852070 DNF852069:DNF852070 DXB852069:DXB852070 EGX852069:EGX852070 EQT852069:EQT852070 FAP852069:FAP852070 FKL852069:FKL852070 FUH852069:FUH852070 GED852069:GED852070 GNZ852069:GNZ852070 GXV852069:GXV852070 HHR852069:HHR852070 HRN852069:HRN852070 IBJ852069:IBJ852070 ILF852069:ILF852070 IVB852069:IVB852070 JEX852069:JEX852070 JOT852069:JOT852070 JYP852069:JYP852070 KIL852069:KIL852070 KSH852069:KSH852070 LCD852069:LCD852070 LLZ852069:LLZ852070 LVV852069:LVV852070 MFR852069:MFR852070 MPN852069:MPN852070 MZJ852069:MZJ852070 NJF852069:NJF852070 NTB852069:NTB852070 OCX852069:OCX852070 OMT852069:OMT852070 OWP852069:OWP852070 PGL852069:PGL852070 PQH852069:PQH852070 QAD852069:QAD852070 QJZ852069:QJZ852070 QTV852069:QTV852070 RDR852069:RDR852070 RNN852069:RNN852070 RXJ852069:RXJ852070 SHF852069:SHF852070 SRB852069:SRB852070 TAX852069:TAX852070 TKT852069:TKT852070 TUP852069:TUP852070 UEL852069:UEL852070 UOH852069:UOH852070 UYD852069:UYD852070 VHZ852069:VHZ852070 VRV852069:VRV852070 WBR852069:WBR852070 WLN852069:WLN852070 WVJ852069:WVJ852070 L917605:L917606 IX917605:IX917606 ST917605:ST917606 ACP917605:ACP917606 AML917605:AML917606 AWH917605:AWH917606 BGD917605:BGD917606 BPZ917605:BPZ917606 BZV917605:BZV917606 CJR917605:CJR917606 CTN917605:CTN917606 DDJ917605:DDJ917606 DNF917605:DNF917606 DXB917605:DXB917606 EGX917605:EGX917606 EQT917605:EQT917606 FAP917605:FAP917606 FKL917605:FKL917606 FUH917605:FUH917606 GED917605:GED917606 GNZ917605:GNZ917606 GXV917605:GXV917606 HHR917605:HHR917606 HRN917605:HRN917606 IBJ917605:IBJ917606 ILF917605:ILF917606 IVB917605:IVB917606 JEX917605:JEX917606 JOT917605:JOT917606 JYP917605:JYP917606 KIL917605:KIL917606 KSH917605:KSH917606 LCD917605:LCD917606 LLZ917605:LLZ917606 LVV917605:LVV917606 MFR917605:MFR917606 MPN917605:MPN917606 MZJ917605:MZJ917606 NJF917605:NJF917606 NTB917605:NTB917606 OCX917605:OCX917606 OMT917605:OMT917606 OWP917605:OWP917606 PGL917605:PGL917606 PQH917605:PQH917606 QAD917605:QAD917606 QJZ917605:QJZ917606 QTV917605:QTV917606 RDR917605:RDR917606 RNN917605:RNN917606 RXJ917605:RXJ917606 SHF917605:SHF917606 SRB917605:SRB917606 TAX917605:TAX917606 TKT917605:TKT917606 TUP917605:TUP917606 UEL917605:UEL917606 UOH917605:UOH917606 UYD917605:UYD917606 VHZ917605:VHZ917606 VRV917605:VRV917606 WBR917605:WBR917606 WLN917605:WLN917606 WVJ917605:WVJ917606 L983141:L983142 IX983141:IX983142 ST983141:ST983142 ACP983141:ACP983142 AML983141:AML983142 AWH983141:AWH983142 BGD983141:BGD983142 BPZ983141:BPZ983142 BZV983141:BZV983142 CJR983141:CJR983142 CTN983141:CTN983142 DDJ983141:DDJ983142 DNF983141:DNF983142 DXB983141:DXB983142 EGX983141:EGX983142 EQT983141:EQT983142 FAP983141:FAP983142 FKL983141:FKL983142 FUH983141:FUH983142 GED983141:GED983142 GNZ983141:GNZ983142 GXV983141:GXV983142 HHR983141:HHR983142 HRN983141:HRN983142 IBJ983141:IBJ983142 ILF983141:ILF983142 IVB983141:IVB983142 JEX983141:JEX983142 JOT983141:JOT983142 JYP983141:JYP983142 KIL983141:KIL983142 KSH983141:KSH983142 LCD983141:LCD983142 LLZ983141:LLZ983142 LVV983141:LVV983142 MFR983141:MFR983142 MPN983141:MPN983142 MZJ983141:MZJ983142 NJF983141:NJF983142 NTB983141:NTB983142 OCX983141:OCX983142 OMT983141:OMT983142 OWP983141:OWP983142 PGL983141:PGL983142 PQH983141:PQH983142 QAD983141:QAD983142 QJZ983141:QJZ983142 QTV983141:QTV983142 RDR983141:RDR983142 RNN983141:RNN983142 RXJ983141:RXJ983142 SHF983141:SHF983142 SRB983141:SRB983142 TAX983141:TAX983142 TKT983141:TKT983142 TUP983141:TUP983142 UEL983141:UEL983142 UOH983141:UOH983142 UYD983141:UYD983142 VHZ983141:VHZ983142 VRV983141:VRV983142 WBR983141:WBR983142 WLN983141:WLN983142 WVJ983141:WVJ983142 L65693 IX65693 ST65693 ACP65693 AML65693 AWH65693 BGD65693 BPZ65693 BZV65693 CJR65693 CTN65693 DDJ65693 DNF65693 DXB65693 EGX65693 EQT65693 FAP65693 FKL65693 FUH65693 GED65693 GNZ65693 GXV65693 HHR65693 HRN65693 IBJ65693 ILF65693 IVB65693 JEX65693 JOT65693 JYP65693 KIL65693 KSH65693 LCD65693 LLZ65693 LVV65693 MFR65693 MPN65693 MZJ65693 NJF65693 NTB65693 OCX65693 OMT65693 OWP65693 PGL65693 PQH65693 QAD65693 QJZ65693 QTV65693 RDR65693 RNN65693 RXJ65693 SHF65693 SRB65693 TAX65693 TKT65693 TUP65693 UEL65693 UOH65693 UYD65693 VHZ65693 VRV65693 WBR65693 WLN65693 WVJ65693 L131229 IX131229 ST131229 ACP131229 AML131229 AWH131229 BGD131229 BPZ131229 BZV131229 CJR131229 CTN131229 DDJ131229 DNF131229 DXB131229 EGX131229 EQT131229 FAP131229 FKL131229 FUH131229 GED131229 GNZ131229 GXV131229 HHR131229 HRN131229 IBJ131229 ILF131229 IVB131229 JEX131229 JOT131229 JYP131229 KIL131229 KSH131229 LCD131229 LLZ131229 LVV131229 MFR131229 MPN131229 MZJ131229 NJF131229 NTB131229 OCX131229 OMT131229 OWP131229 PGL131229 PQH131229 QAD131229 QJZ131229 QTV131229 RDR131229 RNN131229 RXJ131229 SHF131229 SRB131229 TAX131229 TKT131229 TUP131229 UEL131229 UOH131229 UYD131229 VHZ131229 VRV131229 WBR131229 WLN131229 WVJ131229 L196765 IX196765 ST196765 ACP196765 AML196765 AWH196765 BGD196765 BPZ196765 BZV196765 CJR196765 CTN196765 DDJ196765 DNF196765 DXB196765 EGX196765 EQT196765 FAP196765 FKL196765 FUH196765 GED196765 GNZ196765 GXV196765 HHR196765 HRN196765 IBJ196765 ILF196765 IVB196765 JEX196765 JOT196765 JYP196765 KIL196765 KSH196765 LCD196765 LLZ196765 LVV196765 MFR196765 MPN196765 MZJ196765 NJF196765 NTB196765 OCX196765 OMT196765 OWP196765 PGL196765 PQH196765 QAD196765 QJZ196765 QTV196765 RDR196765 RNN196765 RXJ196765 SHF196765 SRB196765 TAX196765 TKT196765 TUP196765 UEL196765 UOH196765 UYD196765 VHZ196765 VRV196765 WBR196765 WLN196765 WVJ196765 L262301 IX262301 ST262301 ACP262301 AML262301 AWH262301 BGD262301 BPZ262301 BZV262301 CJR262301 CTN262301 DDJ262301 DNF262301 DXB262301 EGX262301 EQT262301 FAP262301 FKL262301 FUH262301 GED262301 GNZ262301 GXV262301 HHR262301 HRN262301 IBJ262301 ILF262301 IVB262301 JEX262301 JOT262301 JYP262301 KIL262301 KSH262301 LCD262301 LLZ262301 LVV262301 MFR262301 MPN262301 MZJ262301 NJF262301 NTB262301 OCX262301 OMT262301 OWP262301 PGL262301 PQH262301 QAD262301 QJZ262301 QTV262301 RDR262301 RNN262301 RXJ262301 SHF262301 SRB262301 TAX262301 TKT262301 TUP262301 UEL262301 UOH262301 UYD262301 VHZ262301 VRV262301 WBR262301 WLN262301 WVJ262301 L327837 IX327837 ST327837 ACP327837 AML327837 AWH327837 BGD327837 BPZ327837 BZV327837 CJR327837 CTN327837 DDJ327837 DNF327837 DXB327837 EGX327837 EQT327837 FAP327837 FKL327837 FUH327837 GED327837 GNZ327837 GXV327837 HHR327837 HRN327837 IBJ327837 ILF327837 IVB327837 JEX327837 JOT327837 JYP327837 KIL327837 KSH327837 LCD327837 LLZ327837 LVV327837 MFR327837 MPN327837 MZJ327837 NJF327837 NTB327837 OCX327837 OMT327837 OWP327837 PGL327837 PQH327837 QAD327837 QJZ327837 QTV327837 RDR327837 RNN327837 RXJ327837 SHF327837 SRB327837 TAX327837 TKT327837 TUP327837 UEL327837 UOH327837 UYD327837 VHZ327837 VRV327837 WBR327837 WLN327837 WVJ327837 L393373 IX393373 ST393373 ACP393373 AML393373 AWH393373 BGD393373 BPZ393373 BZV393373 CJR393373 CTN393373 DDJ393373 DNF393373 DXB393373 EGX393373 EQT393373 FAP393373 FKL393373 FUH393373 GED393373 GNZ393373 GXV393373 HHR393373 HRN393373 IBJ393373 ILF393373 IVB393373 JEX393373 JOT393373 JYP393373 KIL393373 KSH393373 LCD393373 LLZ393373 LVV393373 MFR393373 MPN393373 MZJ393373 NJF393373 NTB393373 OCX393373 OMT393373 OWP393373 PGL393373 PQH393373 QAD393373 QJZ393373 QTV393373 RDR393373 RNN393373 RXJ393373 SHF393373 SRB393373 TAX393373 TKT393373 TUP393373 UEL393373 UOH393373 UYD393373 VHZ393373 VRV393373 WBR393373 WLN393373 WVJ393373 L458909 IX458909 ST458909 ACP458909 AML458909 AWH458909 BGD458909 BPZ458909 BZV458909 CJR458909 CTN458909 DDJ458909 DNF458909 DXB458909 EGX458909 EQT458909 FAP458909 FKL458909 FUH458909 GED458909 GNZ458909 GXV458909 HHR458909 HRN458909 IBJ458909 ILF458909 IVB458909 JEX458909 JOT458909 JYP458909 KIL458909 KSH458909 LCD458909 LLZ458909 LVV458909 MFR458909 MPN458909 MZJ458909 NJF458909 NTB458909 OCX458909 OMT458909 OWP458909 PGL458909 PQH458909 QAD458909 QJZ458909 QTV458909 RDR458909 RNN458909 RXJ458909 SHF458909 SRB458909 TAX458909 TKT458909 TUP458909 UEL458909 UOH458909 UYD458909 VHZ458909 VRV458909 WBR458909 WLN458909 WVJ458909 L524445 IX524445 ST524445 ACP524445 AML524445 AWH524445 BGD524445 BPZ524445 BZV524445 CJR524445 CTN524445 DDJ524445 DNF524445 DXB524445 EGX524445 EQT524445 FAP524445 FKL524445 FUH524445 GED524445 GNZ524445 GXV524445 HHR524445 HRN524445 IBJ524445 ILF524445 IVB524445 JEX524445 JOT524445 JYP524445 KIL524445 KSH524445 LCD524445 LLZ524445 LVV524445 MFR524445 MPN524445 MZJ524445 NJF524445 NTB524445 OCX524445 OMT524445 OWP524445 PGL524445 PQH524445 QAD524445 QJZ524445 QTV524445 RDR524445 RNN524445 RXJ524445 SHF524445 SRB524445 TAX524445 TKT524445 TUP524445 UEL524445 UOH524445 UYD524445 VHZ524445 VRV524445 WBR524445 WLN524445 WVJ524445 L589981 IX589981 ST589981 ACP589981 AML589981 AWH589981 BGD589981 BPZ589981 BZV589981 CJR589981 CTN589981 DDJ589981 DNF589981 DXB589981 EGX589981 EQT589981 FAP589981 FKL589981 FUH589981 GED589981 GNZ589981 GXV589981 HHR589981 HRN589981 IBJ589981 ILF589981 IVB589981 JEX589981 JOT589981 JYP589981 KIL589981 KSH589981 LCD589981 LLZ589981 LVV589981 MFR589981 MPN589981 MZJ589981 NJF589981 NTB589981 OCX589981 OMT589981 OWP589981 PGL589981 PQH589981 QAD589981 QJZ589981 QTV589981 RDR589981 RNN589981 RXJ589981 SHF589981 SRB589981 TAX589981 TKT589981 TUP589981 UEL589981 UOH589981 UYD589981 VHZ589981 VRV589981 WBR589981 WLN589981 WVJ589981 L655517 IX655517 ST655517 ACP655517 AML655517 AWH655517 BGD655517 BPZ655517 BZV655517 CJR655517 CTN655517 DDJ655517 DNF655517 DXB655517 EGX655517 EQT655517 FAP655517 FKL655517 FUH655517 GED655517 GNZ655517 GXV655517 HHR655517 HRN655517 IBJ655517 ILF655517 IVB655517 JEX655517 JOT655517 JYP655517 KIL655517 KSH655517 LCD655517 LLZ655517 LVV655517 MFR655517 MPN655517 MZJ655517 NJF655517 NTB655517 OCX655517 OMT655517 OWP655517 PGL655517 PQH655517 QAD655517 QJZ655517 QTV655517 RDR655517 RNN655517 RXJ655517 SHF655517 SRB655517 TAX655517 TKT655517 TUP655517 UEL655517 UOH655517 UYD655517 VHZ655517 VRV655517 WBR655517 WLN655517 WVJ655517 L721053 IX721053 ST721053 ACP721053 AML721053 AWH721053 BGD721053 BPZ721053 BZV721053 CJR721053 CTN721053 DDJ721053 DNF721053 DXB721053 EGX721053 EQT721053 FAP721053 FKL721053 FUH721053 GED721053 GNZ721053 GXV721053 HHR721053 HRN721053 IBJ721053 ILF721053 IVB721053 JEX721053 JOT721053 JYP721053 KIL721053 KSH721053 LCD721053 LLZ721053 LVV721053 MFR721053 MPN721053 MZJ721053 NJF721053 NTB721053 OCX721053 OMT721053 OWP721053 PGL721053 PQH721053 QAD721053 QJZ721053 QTV721053 RDR721053 RNN721053 RXJ721053 SHF721053 SRB721053 TAX721053 TKT721053 TUP721053 UEL721053 UOH721053 UYD721053 VHZ721053 VRV721053 WBR721053 WLN721053 WVJ721053 L786589 IX786589 ST786589 ACP786589 AML786589 AWH786589 BGD786589 BPZ786589 BZV786589 CJR786589 CTN786589 DDJ786589 DNF786589 DXB786589 EGX786589 EQT786589 FAP786589 FKL786589 FUH786589 GED786589 GNZ786589 GXV786589 HHR786589 HRN786589 IBJ786589 ILF786589 IVB786589 JEX786589 JOT786589 JYP786589 KIL786589 KSH786589 LCD786589 LLZ786589 LVV786589 MFR786589 MPN786589 MZJ786589 NJF786589 NTB786589 OCX786589 OMT786589 OWP786589 PGL786589 PQH786589 QAD786589 QJZ786589 QTV786589 RDR786589 RNN786589 RXJ786589 SHF786589 SRB786589 TAX786589 TKT786589 TUP786589 UEL786589 UOH786589 UYD786589 VHZ786589 VRV786589 WBR786589 WLN786589 WVJ786589 L852125 IX852125 ST852125 ACP852125 AML852125 AWH852125 BGD852125 BPZ852125 BZV852125 CJR852125 CTN852125 DDJ852125 DNF852125 DXB852125 EGX852125 EQT852125 FAP852125 FKL852125 FUH852125 GED852125 GNZ852125 GXV852125 HHR852125 HRN852125 IBJ852125 ILF852125 IVB852125 JEX852125 JOT852125 JYP852125 KIL852125 KSH852125 LCD852125 LLZ852125 LVV852125 MFR852125 MPN852125 MZJ852125 NJF852125 NTB852125 OCX852125 OMT852125 OWP852125 PGL852125 PQH852125 QAD852125 QJZ852125 QTV852125 RDR852125 RNN852125 RXJ852125 SHF852125 SRB852125 TAX852125 TKT852125 TUP852125 UEL852125 UOH852125 UYD852125 VHZ852125 VRV852125 WBR852125 WLN852125 WVJ852125 L917661 IX917661 ST917661 ACP917661 AML917661 AWH917661 BGD917661 BPZ917661 BZV917661 CJR917661 CTN917661 DDJ917661 DNF917661 DXB917661 EGX917661 EQT917661 FAP917661 FKL917661 FUH917661 GED917661 GNZ917661 GXV917661 HHR917661 HRN917661 IBJ917661 ILF917661 IVB917661 JEX917661 JOT917661 JYP917661 KIL917661 KSH917661 LCD917661 LLZ917661 LVV917661 MFR917661 MPN917661 MZJ917661 NJF917661 NTB917661 OCX917661 OMT917661 OWP917661 PGL917661 PQH917661 QAD917661 QJZ917661 QTV917661 RDR917661 RNN917661 RXJ917661 SHF917661 SRB917661 TAX917661 TKT917661 TUP917661 UEL917661 UOH917661 UYD917661 VHZ917661 VRV917661 WBR917661 WLN917661 WVJ917661 L983197 IX983197 ST983197 ACP983197 AML983197 AWH983197 BGD983197 BPZ983197 BZV983197 CJR983197 CTN983197 DDJ983197 DNF983197 DXB983197 EGX983197 EQT983197 FAP983197 FKL983197 FUH983197 GED983197 GNZ983197 GXV983197 HHR983197 HRN983197 IBJ983197 ILF983197 IVB983197 JEX983197 JOT983197 JYP983197 KIL983197 KSH983197 LCD983197 LLZ983197 LVV983197 MFR983197 MPN983197 MZJ983197 NJF983197 NTB983197 OCX983197 OMT983197 OWP983197 PGL983197 PQH983197 QAD983197 QJZ983197 QTV983197 RDR983197 RNN983197 RXJ983197 SHF983197 SRB983197 TAX983197 TKT983197 TUP983197 UEL983197 UOH983197 UYD983197 VHZ983197 VRV983197 WBR983197 WLN983197 WVJ983197 L65852:L65857 IX65852:IX65857 ST65852:ST65857 ACP65852:ACP65857 AML65852:AML65857 AWH65852:AWH65857 BGD65852:BGD65857 BPZ65852:BPZ65857 BZV65852:BZV65857 CJR65852:CJR65857 CTN65852:CTN65857 DDJ65852:DDJ65857 DNF65852:DNF65857 DXB65852:DXB65857 EGX65852:EGX65857 EQT65852:EQT65857 FAP65852:FAP65857 FKL65852:FKL65857 FUH65852:FUH65857 GED65852:GED65857 GNZ65852:GNZ65857 GXV65852:GXV65857 HHR65852:HHR65857 HRN65852:HRN65857 IBJ65852:IBJ65857 ILF65852:ILF65857 IVB65852:IVB65857 JEX65852:JEX65857 JOT65852:JOT65857 JYP65852:JYP65857 KIL65852:KIL65857 KSH65852:KSH65857 LCD65852:LCD65857 LLZ65852:LLZ65857 LVV65852:LVV65857 MFR65852:MFR65857 MPN65852:MPN65857 MZJ65852:MZJ65857 NJF65852:NJF65857 NTB65852:NTB65857 OCX65852:OCX65857 OMT65852:OMT65857 OWP65852:OWP65857 PGL65852:PGL65857 PQH65852:PQH65857 QAD65852:QAD65857 QJZ65852:QJZ65857 QTV65852:QTV65857 RDR65852:RDR65857 RNN65852:RNN65857 RXJ65852:RXJ65857 SHF65852:SHF65857 SRB65852:SRB65857 TAX65852:TAX65857 TKT65852:TKT65857 TUP65852:TUP65857 UEL65852:UEL65857 UOH65852:UOH65857 UYD65852:UYD65857 VHZ65852:VHZ65857 VRV65852:VRV65857 WBR65852:WBR65857 WLN65852:WLN65857 WVJ65852:WVJ65857 L131388:L131393 IX131388:IX131393 ST131388:ST131393 ACP131388:ACP131393 AML131388:AML131393 AWH131388:AWH131393 BGD131388:BGD131393 BPZ131388:BPZ131393 BZV131388:BZV131393 CJR131388:CJR131393 CTN131388:CTN131393 DDJ131388:DDJ131393 DNF131388:DNF131393 DXB131388:DXB131393 EGX131388:EGX131393 EQT131388:EQT131393 FAP131388:FAP131393 FKL131388:FKL131393 FUH131388:FUH131393 GED131388:GED131393 GNZ131388:GNZ131393 GXV131388:GXV131393 HHR131388:HHR131393 HRN131388:HRN131393 IBJ131388:IBJ131393 ILF131388:ILF131393 IVB131388:IVB131393 JEX131388:JEX131393 JOT131388:JOT131393 JYP131388:JYP131393 KIL131388:KIL131393 KSH131388:KSH131393 LCD131388:LCD131393 LLZ131388:LLZ131393 LVV131388:LVV131393 MFR131388:MFR131393 MPN131388:MPN131393 MZJ131388:MZJ131393 NJF131388:NJF131393 NTB131388:NTB131393 OCX131388:OCX131393 OMT131388:OMT131393 OWP131388:OWP131393 PGL131388:PGL131393 PQH131388:PQH131393 QAD131388:QAD131393 QJZ131388:QJZ131393 QTV131388:QTV131393 RDR131388:RDR131393 RNN131388:RNN131393 RXJ131388:RXJ131393 SHF131388:SHF131393 SRB131388:SRB131393 TAX131388:TAX131393 TKT131388:TKT131393 TUP131388:TUP131393 UEL131388:UEL131393 UOH131388:UOH131393 UYD131388:UYD131393 VHZ131388:VHZ131393 VRV131388:VRV131393 WBR131388:WBR131393 WLN131388:WLN131393 WVJ131388:WVJ131393 L196924:L196929 IX196924:IX196929 ST196924:ST196929 ACP196924:ACP196929 AML196924:AML196929 AWH196924:AWH196929 BGD196924:BGD196929 BPZ196924:BPZ196929 BZV196924:BZV196929 CJR196924:CJR196929 CTN196924:CTN196929 DDJ196924:DDJ196929 DNF196924:DNF196929 DXB196924:DXB196929 EGX196924:EGX196929 EQT196924:EQT196929 FAP196924:FAP196929 FKL196924:FKL196929 FUH196924:FUH196929 GED196924:GED196929 GNZ196924:GNZ196929 GXV196924:GXV196929 HHR196924:HHR196929 HRN196924:HRN196929 IBJ196924:IBJ196929 ILF196924:ILF196929 IVB196924:IVB196929 JEX196924:JEX196929 JOT196924:JOT196929 JYP196924:JYP196929 KIL196924:KIL196929 KSH196924:KSH196929 LCD196924:LCD196929 LLZ196924:LLZ196929 LVV196924:LVV196929 MFR196924:MFR196929 MPN196924:MPN196929 MZJ196924:MZJ196929 NJF196924:NJF196929 NTB196924:NTB196929 OCX196924:OCX196929 OMT196924:OMT196929 OWP196924:OWP196929 PGL196924:PGL196929 PQH196924:PQH196929 QAD196924:QAD196929 QJZ196924:QJZ196929 QTV196924:QTV196929 RDR196924:RDR196929 RNN196924:RNN196929 RXJ196924:RXJ196929 SHF196924:SHF196929 SRB196924:SRB196929 TAX196924:TAX196929 TKT196924:TKT196929 TUP196924:TUP196929 UEL196924:UEL196929 UOH196924:UOH196929 UYD196924:UYD196929 VHZ196924:VHZ196929 VRV196924:VRV196929 WBR196924:WBR196929 WLN196924:WLN196929 WVJ196924:WVJ196929 L262460:L262465 IX262460:IX262465 ST262460:ST262465 ACP262460:ACP262465 AML262460:AML262465 AWH262460:AWH262465 BGD262460:BGD262465 BPZ262460:BPZ262465 BZV262460:BZV262465 CJR262460:CJR262465 CTN262460:CTN262465 DDJ262460:DDJ262465 DNF262460:DNF262465 DXB262460:DXB262465 EGX262460:EGX262465 EQT262460:EQT262465 FAP262460:FAP262465 FKL262460:FKL262465 FUH262460:FUH262465 GED262460:GED262465 GNZ262460:GNZ262465 GXV262460:GXV262465 HHR262460:HHR262465 HRN262460:HRN262465 IBJ262460:IBJ262465 ILF262460:ILF262465 IVB262460:IVB262465 JEX262460:JEX262465 JOT262460:JOT262465 JYP262460:JYP262465 KIL262460:KIL262465 KSH262460:KSH262465 LCD262460:LCD262465 LLZ262460:LLZ262465 LVV262460:LVV262465 MFR262460:MFR262465 MPN262460:MPN262465 MZJ262460:MZJ262465 NJF262460:NJF262465 NTB262460:NTB262465 OCX262460:OCX262465 OMT262460:OMT262465 OWP262460:OWP262465 PGL262460:PGL262465 PQH262460:PQH262465 QAD262460:QAD262465 QJZ262460:QJZ262465 QTV262460:QTV262465 RDR262460:RDR262465 RNN262460:RNN262465 RXJ262460:RXJ262465 SHF262460:SHF262465 SRB262460:SRB262465 TAX262460:TAX262465 TKT262460:TKT262465 TUP262460:TUP262465 UEL262460:UEL262465 UOH262460:UOH262465 UYD262460:UYD262465 VHZ262460:VHZ262465 VRV262460:VRV262465 WBR262460:WBR262465 WLN262460:WLN262465 WVJ262460:WVJ262465 L327996:L328001 IX327996:IX328001 ST327996:ST328001 ACP327996:ACP328001 AML327996:AML328001 AWH327996:AWH328001 BGD327996:BGD328001 BPZ327996:BPZ328001 BZV327996:BZV328001 CJR327996:CJR328001 CTN327996:CTN328001 DDJ327996:DDJ328001 DNF327996:DNF328001 DXB327996:DXB328001 EGX327996:EGX328001 EQT327996:EQT328001 FAP327996:FAP328001 FKL327996:FKL328001 FUH327996:FUH328001 GED327996:GED328001 GNZ327996:GNZ328001 GXV327996:GXV328001 HHR327996:HHR328001 HRN327996:HRN328001 IBJ327996:IBJ328001 ILF327996:ILF328001 IVB327996:IVB328001 JEX327996:JEX328001 JOT327996:JOT328001 JYP327996:JYP328001 KIL327996:KIL328001 KSH327996:KSH328001 LCD327996:LCD328001 LLZ327996:LLZ328001 LVV327996:LVV328001 MFR327996:MFR328001 MPN327996:MPN328001 MZJ327996:MZJ328001 NJF327996:NJF328001 NTB327996:NTB328001 OCX327996:OCX328001 OMT327996:OMT328001 OWP327996:OWP328001 PGL327996:PGL328001 PQH327996:PQH328001 QAD327996:QAD328001 QJZ327996:QJZ328001 QTV327996:QTV328001 RDR327996:RDR328001 RNN327996:RNN328001 RXJ327996:RXJ328001 SHF327996:SHF328001 SRB327996:SRB328001 TAX327996:TAX328001 TKT327996:TKT328001 TUP327996:TUP328001 UEL327996:UEL328001 UOH327996:UOH328001 UYD327996:UYD328001 VHZ327996:VHZ328001 VRV327996:VRV328001 WBR327996:WBR328001 WLN327996:WLN328001 WVJ327996:WVJ328001 L393532:L393537 IX393532:IX393537 ST393532:ST393537 ACP393532:ACP393537 AML393532:AML393537 AWH393532:AWH393537 BGD393532:BGD393537 BPZ393532:BPZ393537 BZV393532:BZV393537 CJR393532:CJR393537 CTN393532:CTN393537 DDJ393532:DDJ393537 DNF393532:DNF393537 DXB393532:DXB393537 EGX393532:EGX393537 EQT393532:EQT393537 FAP393532:FAP393537 FKL393532:FKL393537 FUH393532:FUH393537 GED393532:GED393537 GNZ393532:GNZ393537 GXV393532:GXV393537 HHR393532:HHR393537 HRN393532:HRN393537 IBJ393532:IBJ393537 ILF393532:ILF393537 IVB393532:IVB393537 JEX393532:JEX393537 JOT393532:JOT393537 JYP393532:JYP393537 KIL393532:KIL393537 KSH393532:KSH393537 LCD393532:LCD393537 LLZ393532:LLZ393537 LVV393532:LVV393537 MFR393532:MFR393537 MPN393532:MPN393537 MZJ393532:MZJ393537 NJF393532:NJF393537 NTB393532:NTB393537 OCX393532:OCX393537 OMT393532:OMT393537 OWP393532:OWP393537 PGL393532:PGL393537 PQH393532:PQH393537 QAD393532:QAD393537 QJZ393532:QJZ393537 QTV393532:QTV393537 RDR393532:RDR393537 RNN393532:RNN393537 RXJ393532:RXJ393537 SHF393532:SHF393537 SRB393532:SRB393537 TAX393532:TAX393537 TKT393532:TKT393537 TUP393532:TUP393537 UEL393532:UEL393537 UOH393532:UOH393537 UYD393532:UYD393537 VHZ393532:VHZ393537 VRV393532:VRV393537 WBR393532:WBR393537 WLN393532:WLN393537 WVJ393532:WVJ393537 L459068:L459073 IX459068:IX459073 ST459068:ST459073 ACP459068:ACP459073 AML459068:AML459073 AWH459068:AWH459073 BGD459068:BGD459073 BPZ459068:BPZ459073 BZV459068:BZV459073 CJR459068:CJR459073 CTN459068:CTN459073 DDJ459068:DDJ459073 DNF459068:DNF459073 DXB459068:DXB459073 EGX459068:EGX459073 EQT459068:EQT459073 FAP459068:FAP459073 FKL459068:FKL459073 FUH459068:FUH459073 GED459068:GED459073 GNZ459068:GNZ459073 GXV459068:GXV459073 HHR459068:HHR459073 HRN459068:HRN459073 IBJ459068:IBJ459073 ILF459068:ILF459073 IVB459068:IVB459073 JEX459068:JEX459073 JOT459068:JOT459073 JYP459068:JYP459073 KIL459068:KIL459073 KSH459068:KSH459073 LCD459068:LCD459073 LLZ459068:LLZ459073 LVV459068:LVV459073 MFR459068:MFR459073 MPN459068:MPN459073 MZJ459068:MZJ459073 NJF459068:NJF459073 NTB459068:NTB459073 OCX459068:OCX459073 OMT459068:OMT459073 OWP459068:OWP459073 PGL459068:PGL459073 PQH459068:PQH459073 QAD459068:QAD459073 QJZ459068:QJZ459073 QTV459068:QTV459073 RDR459068:RDR459073 RNN459068:RNN459073 RXJ459068:RXJ459073 SHF459068:SHF459073 SRB459068:SRB459073 TAX459068:TAX459073 TKT459068:TKT459073 TUP459068:TUP459073 UEL459068:UEL459073 UOH459068:UOH459073 UYD459068:UYD459073 VHZ459068:VHZ459073 VRV459068:VRV459073 WBR459068:WBR459073 WLN459068:WLN459073 WVJ459068:WVJ459073 L524604:L524609 IX524604:IX524609 ST524604:ST524609 ACP524604:ACP524609 AML524604:AML524609 AWH524604:AWH524609 BGD524604:BGD524609 BPZ524604:BPZ524609 BZV524604:BZV524609 CJR524604:CJR524609 CTN524604:CTN524609 DDJ524604:DDJ524609 DNF524604:DNF524609 DXB524604:DXB524609 EGX524604:EGX524609 EQT524604:EQT524609 FAP524604:FAP524609 FKL524604:FKL524609 FUH524604:FUH524609 GED524604:GED524609 GNZ524604:GNZ524609 GXV524604:GXV524609 HHR524604:HHR524609 HRN524604:HRN524609 IBJ524604:IBJ524609 ILF524604:ILF524609 IVB524604:IVB524609 JEX524604:JEX524609 JOT524604:JOT524609 JYP524604:JYP524609 KIL524604:KIL524609 KSH524604:KSH524609 LCD524604:LCD524609 LLZ524604:LLZ524609 LVV524604:LVV524609 MFR524604:MFR524609 MPN524604:MPN524609 MZJ524604:MZJ524609 NJF524604:NJF524609 NTB524604:NTB524609 OCX524604:OCX524609 OMT524604:OMT524609 OWP524604:OWP524609 PGL524604:PGL524609 PQH524604:PQH524609 QAD524604:QAD524609 QJZ524604:QJZ524609 QTV524604:QTV524609 RDR524604:RDR524609 RNN524604:RNN524609 RXJ524604:RXJ524609 SHF524604:SHF524609 SRB524604:SRB524609 TAX524604:TAX524609 TKT524604:TKT524609 TUP524604:TUP524609 UEL524604:UEL524609 UOH524604:UOH524609 UYD524604:UYD524609 VHZ524604:VHZ524609 VRV524604:VRV524609 WBR524604:WBR524609 WLN524604:WLN524609 WVJ524604:WVJ524609 L590140:L590145 IX590140:IX590145 ST590140:ST590145 ACP590140:ACP590145 AML590140:AML590145 AWH590140:AWH590145 BGD590140:BGD590145 BPZ590140:BPZ590145 BZV590140:BZV590145 CJR590140:CJR590145 CTN590140:CTN590145 DDJ590140:DDJ590145 DNF590140:DNF590145 DXB590140:DXB590145 EGX590140:EGX590145 EQT590140:EQT590145 FAP590140:FAP590145 FKL590140:FKL590145 FUH590140:FUH590145 GED590140:GED590145 GNZ590140:GNZ590145 GXV590140:GXV590145 HHR590140:HHR590145 HRN590140:HRN590145 IBJ590140:IBJ590145 ILF590140:ILF590145 IVB590140:IVB590145 JEX590140:JEX590145 JOT590140:JOT590145 JYP590140:JYP590145 KIL590140:KIL590145 KSH590140:KSH590145 LCD590140:LCD590145 LLZ590140:LLZ590145 LVV590140:LVV590145 MFR590140:MFR590145 MPN590140:MPN590145 MZJ590140:MZJ590145 NJF590140:NJF590145 NTB590140:NTB590145 OCX590140:OCX590145 OMT590140:OMT590145 OWP590140:OWP590145 PGL590140:PGL590145 PQH590140:PQH590145 QAD590140:QAD590145 QJZ590140:QJZ590145 QTV590140:QTV590145 RDR590140:RDR590145 RNN590140:RNN590145 RXJ590140:RXJ590145 SHF590140:SHF590145 SRB590140:SRB590145 TAX590140:TAX590145 TKT590140:TKT590145 TUP590140:TUP590145 UEL590140:UEL590145 UOH590140:UOH590145 UYD590140:UYD590145 VHZ590140:VHZ590145 VRV590140:VRV590145 WBR590140:WBR590145 WLN590140:WLN590145 WVJ590140:WVJ590145 L655676:L655681 IX655676:IX655681 ST655676:ST655681 ACP655676:ACP655681 AML655676:AML655681 AWH655676:AWH655681 BGD655676:BGD655681 BPZ655676:BPZ655681 BZV655676:BZV655681 CJR655676:CJR655681 CTN655676:CTN655681 DDJ655676:DDJ655681 DNF655676:DNF655681 DXB655676:DXB655681 EGX655676:EGX655681 EQT655676:EQT655681 FAP655676:FAP655681 FKL655676:FKL655681 FUH655676:FUH655681 GED655676:GED655681 GNZ655676:GNZ655681 GXV655676:GXV655681 HHR655676:HHR655681 HRN655676:HRN655681 IBJ655676:IBJ655681 ILF655676:ILF655681 IVB655676:IVB655681 JEX655676:JEX655681 JOT655676:JOT655681 JYP655676:JYP655681 KIL655676:KIL655681 KSH655676:KSH655681 LCD655676:LCD655681 LLZ655676:LLZ655681 LVV655676:LVV655681 MFR655676:MFR655681 MPN655676:MPN655681 MZJ655676:MZJ655681 NJF655676:NJF655681 NTB655676:NTB655681 OCX655676:OCX655681 OMT655676:OMT655681 OWP655676:OWP655681 PGL655676:PGL655681 PQH655676:PQH655681 QAD655676:QAD655681 QJZ655676:QJZ655681 QTV655676:QTV655681 RDR655676:RDR655681 RNN655676:RNN655681 RXJ655676:RXJ655681 SHF655676:SHF655681 SRB655676:SRB655681 TAX655676:TAX655681 TKT655676:TKT655681 TUP655676:TUP655681 UEL655676:UEL655681 UOH655676:UOH655681 UYD655676:UYD655681 VHZ655676:VHZ655681 VRV655676:VRV655681 WBR655676:WBR655681 WLN655676:WLN655681 WVJ655676:WVJ655681 L721212:L721217 IX721212:IX721217 ST721212:ST721217 ACP721212:ACP721217 AML721212:AML721217 AWH721212:AWH721217 BGD721212:BGD721217 BPZ721212:BPZ721217 BZV721212:BZV721217 CJR721212:CJR721217 CTN721212:CTN721217 DDJ721212:DDJ721217 DNF721212:DNF721217 DXB721212:DXB721217 EGX721212:EGX721217 EQT721212:EQT721217 FAP721212:FAP721217 FKL721212:FKL721217 FUH721212:FUH721217 GED721212:GED721217 GNZ721212:GNZ721217 GXV721212:GXV721217 HHR721212:HHR721217 HRN721212:HRN721217 IBJ721212:IBJ721217 ILF721212:ILF721217 IVB721212:IVB721217 JEX721212:JEX721217 JOT721212:JOT721217 JYP721212:JYP721217 KIL721212:KIL721217 KSH721212:KSH721217 LCD721212:LCD721217 LLZ721212:LLZ721217 LVV721212:LVV721217 MFR721212:MFR721217 MPN721212:MPN721217 MZJ721212:MZJ721217 NJF721212:NJF721217 NTB721212:NTB721217 OCX721212:OCX721217 OMT721212:OMT721217 OWP721212:OWP721217 PGL721212:PGL721217 PQH721212:PQH721217 QAD721212:QAD721217 QJZ721212:QJZ721217 QTV721212:QTV721217 RDR721212:RDR721217 RNN721212:RNN721217 RXJ721212:RXJ721217 SHF721212:SHF721217 SRB721212:SRB721217 TAX721212:TAX721217 TKT721212:TKT721217 TUP721212:TUP721217 UEL721212:UEL721217 UOH721212:UOH721217 UYD721212:UYD721217 VHZ721212:VHZ721217 VRV721212:VRV721217 WBR721212:WBR721217 WLN721212:WLN721217 WVJ721212:WVJ721217 L786748:L786753 IX786748:IX786753 ST786748:ST786753 ACP786748:ACP786753 AML786748:AML786753 AWH786748:AWH786753 BGD786748:BGD786753 BPZ786748:BPZ786753 BZV786748:BZV786753 CJR786748:CJR786753 CTN786748:CTN786753 DDJ786748:DDJ786753 DNF786748:DNF786753 DXB786748:DXB786753 EGX786748:EGX786753 EQT786748:EQT786753 FAP786748:FAP786753 FKL786748:FKL786753 FUH786748:FUH786753 GED786748:GED786753 GNZ786748:GNZ786753 GXV786748:GXV786753 HHR786748:HHR786753 HRN786748:HRN786753 IBJ786748:IBJ786753 ILF786748:ILF786753 IVB786748:IVB786753 JEX786748:JEX786753 JOT786748:JOT786753 JYP786748:JYP786753 KIL786748:KIL786753 KSH786748:KSH786753 LCD786748:LCD786753 LLZ786748:LLZ786753 LVV786748:LVV786753 MFR786748:MFR786753 MPN786748:MPN786753 MZJ786748:MZJ786753 NJF786748:NJF786753 NTB786748:NTB786753 OCX786748:OCX786753 OMT786748:OMT786753 OWP786748:OWP786753 PGL786748:PGL786753 PQH786748:PQH786753 QAD786748:QAD786753 QJZ786748:QJZ786753 QTV786748:QTV786753 RDR786748:RDR786753 RNN786748:RNN786753 RXJ786748:RXJ786753 SHF786748:SHF786753 SRB786748:SRB786753 TAX786748:TAX786753 TKT786748:TKT786753 TUP786748:TUP786753 UEL786748:UEL786753 UOH786748:UOH786753 UYD786748:UYD786753 VHZ786748:VHZ786753 VRV786748:VRV786753 WBR786748:WBR786753 WLN786748:WLN786753 WVJ786748:WVJ786753 L852284:L852289 IX852284:IX852289 ST852284:ST852289 ACP852284:ACP852289 AML852284:AML852289 AWH852284:AWH852289 BGD852284:BGD852289 BPZ852284:BPZ852289 BZV852284:BZV852289 CJR852284:CJR852289 CTN852284:CTN852289 DDJ852284:DDJ852289 DNF852284:DNF852289 DXB852284:DXB852289 EGX852284:EGX852289 EQT852284:EQT852289 FAP852284:FAP852289 FKL852284:FKL852289 FUH852284:FUH852289 GED852284:GED852289 GNZ852284:GNZ852289 GXV852284:GXV852289 HHR852284:HHR852289 HRN852284:HRN852289 IBJ852284:IBJ852289 ILF852284:ILF852289 IVB852284:IVB852289 JEX852284:JEX852289 JOT852284:JOT852289 JYP852284:JYP852289 KIL852284:KIL852289 KSH852284:KSH852289 LCD852284:LCD852289 LLZ852284:LLZ852289 LVV852284:LVV852289 MFR852284:MFR852289 MPN852284:MPN852289 MZJ852284:MZJ852289 NJF852284:NJF852289 NTB852284:NTB852289 OCX852284:OCX852289 OMT852284:OMT852289 OWP852284:OWP852289 PGL852284:PGL852289 PQH852284:PQH852289 QAD852284:QAD852289 QJZ852284:QJZ852289 QTV852284:QTV852289 RDR852284:RDR852289 RNN852284:RNN852289 RXJ852284:RXJ852289 SHF852284:SHF852289 SRB852284:SRB852289 TAX852284:TAX852289 TKT852284:TKT852289 TUP852284:TUP852289 UEL852284:UEL852289 UOH852284:UOH852289 UYD852284:UYD852289 VHZ852284:VHZ852289 VRV852284:VRV852289 WBR852284:WBR852289 WLN852284:WLN852289 WVJ852284:WVJ852289 L917820:L917825 IX917820:IX917825 ST917820:ST917825 ACP917820:ACP917825 AML917820:AML917825 AWH917820:AWH917825 BGD917820:BGD917825 BPZ917820:BPZ917825 BZV917820:BZV917825 CJR917820:CJR917825 CTN917820:CTN917825 DDJ917820:DDJ917825 DNF917820:DNF917825 DXB917820:DXB917825 EGX917820:EGX917825 EQT917820:EQT917825 FAP917820:FAP917825 FKL917820:FKL917825 FUH917820:FUH917825 GED917820:GED917825 GNZ917820:GNZ917825 GXV917820:GXV917825 HHR917820:HHR917825 HRN917820:HRN917825 IBJ917820:IBJ917825 ILF917820:ILF917825 IVB917820:IVB917825 JEX917820:JEX917825 JOT917820:JOT917825 JYP917820:JYP917825 KIL917820:KIL917825 KSH917820:KSH917825 LCD917820:LCD917825 LLZ917820:LLZ917825 LVV917820:LVV917825 MFR917820:MFR917825 MPN917820:MPN917825 MZJ917820:MZJ917825 NJF917820:NJF917825 NTB917820:NTB917825 OCX917820:OCX917825 OMT917820:OMT917825 OWP917820:OWP917825 PGL917820:PGL917825 PQH917820:PQH917825 QAD917820:QAD917825 QJZ917820:QJZ917825 QTV917820:QTV917825 RDR917820:RDR917825 RNN917820:RNN917825 RXJ917820:RXJ917825 SHF917820:SHF917825 SRB917820:SRB917825 TAX917820:TAX917825 TKT917820:TKT917825 TUP917820:TUP917825 UEL917820:UEL917825 UOH917820:UOH917825 UYD917820:UYD917825 VHZ917820:VHZ917825 VRV917820:VRV917825 WBR917820:WBR917825 WLN917820:WLN917825 WVJ917820:WVJ917825 L983356:L983361 IX983356:IX983361 ST983356:ST983361 ACP983356:ACP983361 AML983356:AML983361 AWH983356:AWH983361 BGD983356:BGD983361 BPZ983356:BPZ983361 BZV983356:BZV983361 CJR983356:CJR983361 CTN983356:CTN983361 DDJ983356:DDJ983361 DNF983356:DNF983361 DXB983356:DXB983361 EGX983356:EGX983361 EQT983356:EQT983361 FAP983356:FAP983361 FKL983356:FKL983361 FUH983356:FUH983361 GED983356:GED983361 GNZ983356:GNZ983361 GXV983356:GXV983361 HHR983356:HHR983361 HRN983356:HRN983361 IBJ983356:IBJ983361 ILF983356:ILF983361 IVB983356:IVB983361 JEX983356:JEX983361 JOT983356:JOT983361 JYP983356:JYP983361 KIL983356:KIL983361 KSH983356:KSH983361 LCD983356:LCD983361 LLZ983356:LLZ983361 LVV983356:LVV983361 MFR983356:MFR983361 MPN983356:MPN983361 MZJ983356:MZJ983361 NJF983356:NJF983361 NTB983356:NTB983361 OCX983356:OCX983361 OMT983356:OMT983361 OWP983356:OWP983361 PGL983356:PGL983361 PQH983356:PQH983361 QAD983356:QAD983361 QJZ983356:QJZ983361 QTV983356:QTV983361 RDR983356:RDR983361 RNN983356:RNN983361 RXJ983356:RXJ983361 SHF983356:SHF983361 SRB983356:SRB983361 TAX983356:TAX983361 TKT983356:TKT983361 TUP983356:TUP983361 UEL983356:UEL983361 UOH983356:UOH983361 UYD983356:UYD983361 VHZ983356:VHZ983361 VRV983356:VRV983361 WBR983356:WBR983361 WLN983356:WLN983361 WVJ983356:WVJ983361 L306:L312 IX306:IX312 ST306:ST312 ACP306:ACP312 AML306:AML312 AWH306:AWH312 BGD306:BGD312 BPZ306:BPZ312 BZV306:BZV312 CJR306:CJR312 CTN306:CTN312 DDJ306:DDJ312 DNF306:DNF312 DXB306:DXB312 EGX306:EGX312 EQT306:EQT312 FAP306:FAP312 FKL306:FKL312 FUH306:FUH312 GED306:GED312 GNZ306:GNZ312 GXV306:GXV312 HHR306:HHR312 HRN306:HRN312 IBJ306:IBJ312 ILF306:ILF312 IVB306:IVB312 JEX306:JEX312 JOT306:JOT312 JYP306:JYP312 KIL306:KIL312 KSH306:KSH312 LCD306:LCD312 LLZ306:LLZ312 LVV306:LVV312 MFR306:MFR312 MPN306:MPN312 MZJ306:MZJ312 NJF306:NJF312 NTB306:NTB312 OCX306:OCX312 OMT306:OMT312 OWP306:OWP312 PGL306:PGL312 PQH306:PQH312 QAD306:QAD312 QJZ306:QJZ312 QTV306:QTV312 RDR306:RDR312 RNN306:RNN312 RXJ306:RXJ312 SHF306:SHF312 SRB306:SRB312 TAX306:TAX312 TKT306:TKT312 TUP306:TUP312 UEL306:UEL312 UOH306:UOH312 UYD306:UYD312 VHZ306:VHZ312 VRV306:VRV312 WBR306:WBR312 WLN306:WLN312 WVJ306:WVJ312 L65829:L65835 IX65829:IX65835 ST65829:ST65835 ACP65829:ACP65835 AML65829:AML65835 AWH65829:AWH65835 BGD65829:BGD65835 BPZ65829:BPZ65835 BZV65829:BZV65835 CJR65829:CJR65835 CTN65829:CTN65835 DDJ65829:DDJ65835 DNF65829:DNF65835 DXB65829:DXB65835 EGX65829:EGX65835 EQT65829:EQT65835 FAP65829:FAP65835 FKL65829:FKL65835 FUH65829:FUH65835 GED65829:GED65835 GNZ65829:GNZ65835 GXV65829:GXV65835 HHR65829:HHR65835 HRN65829:HRN65835 IBJ65829:IBJ65835 ILF65829:ILF65835 IVB65829:IVB65835 JEX65829:JEX65835 JOT65829:JOT65835 JYP65829:JYP65835 KIL65829:KIL65835 KSH65829:KSH65835 LCD65829:LCD65835 LLZ65829:LLZ65835 LVV65829:LVV65835 MFR65829:MFR65835 MPN65829:MPN65835 MZJ65829:MZJ65835 NJF65829:NJF65835 NTB65829:NTB65835 OCX65829:OCX65835 OMT65829:OMT65835 OWP65829:OWP65835 PGL65829:PGL65835 PQH65829:PQH65835 QAD65829:QAD65835 QJZ65829:QJZ65835 QTV65829:QTV65835 RDR65829:RDR65835 RNN65829:RNN65835 RXJ65829:RXJ65835 SHF65829:SHF65835 SRB65829:SRB65835 TAX65829:TAX65835 TKT65829:TKT65835 TUP65829:TUP65835 UEL65829:UEL65835 UOH65829:UOH65835 UYD65829:UYD65835 VHZ65829:VHZ65835 VRV65829:VRV65835 WBR65829:WBR65835 WLN65829:WLN65835 WVJ65829:WVJ65835 L131365:L131371 IX131365:IX131371 ST131365:ST131371 ACP131365:ACP131371 AML131365:AML131371 AWH131365:AWH131371 BGD131365:BGD131371 BPZ131365:BPZ131371 BZV131365:BZV131371 CJR131365:CJR131371 CTN131365:CTN131371 DDJ131365:DDJ131371 DNF131365:DNF131371 DXB131365:DXB131371 EGX131365:EGX131371 EQT131365:EQT131371 FAP131365:FAP131371 FKL131365:FKL131371 FUH131365:FUH131371 GED131365:GED131371 GNZ131365:GNZ131371 GXV131365:GXV131371 HHR131365:HHR131371 HRN131365:HRN131371 IBJ131365:IBJ131371 ILF131365:ILF131371 IVB131365:IVB131371 JEX131365:JEX131371 JOT131365:JOT131371 JYP131365:JYP131371 KIL131365:KIL131371 KSH131365:KSH131371 LCD131365:LCD131371 LLZ131365:LLZ131371 LVV131365:LVV131371 MFR131365:MFR131371 MPN131365:MPN131371 MZJ131365:MZJ131371 NJF131365:NJF131371 NTB131365:NTB131371 OCX131365:OCX131371 OMT131365:OMT131371 OWP131365:OWP131371 PGL131365:PGL131371 PQH131365:PQH131371 QAD131365:QAD131371 QJZ131365:QJZ131371 QTV131365:QTV131371 RDR131365:RDR131371 RNN131365:RNN131371 RXJ131365:RXJ131371 SHF131365:SHF131371 SRB131365:SRB131371 TAX131365:TAX131371 TKT131365:TKT131371 TUP131365:TUP131371 UEL131365:UEL131371 UOH131365:UOH131371 UYD131365:UYD131371 VHZ131365:VHZ131371 VRV131365:VRV131371 WBR131365:WBR131371 WLN131365:WLN131371 WVJ131365:WVJ131371 L196901:L196907 IX196901:IX196907 ST196901:ST196907 ACP196901:ACP196907 AML196901:AML196907 AWH196901:AWH196907 BGD196901:BGD196907 BPZ196901:BPZ196907 BZV196901:BZV196907 CJR196901:CJR196907 CTN196901:CTN196907 DDJ196901:DDJ196907 DNF196901:DNF196907 DXB196901:DXB196907 EGX196901:EGX196907 EQT196901:EQT196907 FAP196901:FAP196907 FKL196901:FKL196907 FUH196901:FUH196907 GED196901:GED196907 GNZ196901:GNZ196907 GXV196901:GXV196907 HHR196901:HHR196907 HRN196901:HRN196907 IBJ196901:IBJ196907 ILF196901:ILF196907 IVB196901:IVB196907 JEX196901:JEX196907 JOT196901:JOT196907 JYP196901:JYP196907 KIL196901:KIL196907 KSH196901:KSH196907 LCD196901:LCD196907 LLZ196901:LLZ196907 LVV196901:LVV196907 MFR196901:MFR196907 MPN196901:MPN196907 MZJ196901:MZJ196907 NJF196901:NJF196907 NTB196901:NTB196907 OCX196901:OCX196907 OMT196901:OMT196907 OWP196901:OWP196907 PGL196901:PGL196907 PQH196901:PQH196907 QAD196901:QAD196907 QJZ196901:QJZ196907 QTV196901:QTV196907 RDR196901:RDR196907 RNN196901:RNN196907 RXJ196901:RXJ196907 SHF196901:SHF196907 SRB196901:SRB196907 TAX196901:TAX196907 TKT196901:TKT196907 TUP196901:TUP196907 UEL196901:UEL196907 UOH196901:UOH196907 UYD196901:UYD196907 VHZ196901:VHZ196907 VRV196901:VRV196907 WBR196901:WBR196907 WLN196901:WLN196907 WVJ196901:WVJ196907 L262437:L262443 IX262437:IX262443 ST262437:ST262443 ACP262437:ACP262443 AML262437:AML262443 AWH262437:AWH262443 BGD262437:BGD262443 BPZ262437:BPZ262443 BZV262437:BZV262443 CJR262437:CJR262443 CTN262437:CTN262443 DDJ262437:DDJ262443 DNF262437:DNF262443 DXB262437:DXB262443 EGX262437:EGX262443 EQT262437:EQT262443 FAP262437:FAP262443 FKL262437:FKL262443 FUH262437:FUH262443 GED262437:GED262443 GNZ262437:GNZ262443 GXV262437:GXV262443 HHR262437:HHR262443 HRN262437:HRN262443 IBJ262437:IBJ262443 ILF262437:ILF262443 IVB262437:IVB262443 JEX262437:JEX262443 JOT262437:JOT262443 JYP262437:JYP262443 KIL262437:KIL262443 KSH262437:KSH262443 LCD262437:LCD262443 LLZ262437:LLZ262443 LVV262437:LVV262443 MFR262437:MFR262443 MPN262437:MPN262443 MZJ262437:MZJ262443 NJF262437:NJF262443 NTB262437:NTB262443 OCX262437:OCX262443 OMT262437:OMT262443 OWP262437:OWP262443 PGL262437:PGL262443 PQH262437:PQH262443 QAD262437:QAD262443 QJZ262437:QJZ262443 QTV262437:QTV262443 RDR262437:RDR262443 RNN262437:RNN262443 RXJ262437:RXJ262443 SHF262437:SHF262443 SRB262437:SRB262443 TAX262437:TAX262443 TKT262437:TKT262443 TUP262437:TUP262443 UEL262437:UEL262443 UOH262437:UOH262443 UYD262437:UYD262443 VHZ262437:VHZ262443 VRV262437:VRV262443 WBR262437:WBR262443 WLN262437:WLN262443 WVJ262437:WVJ262443 L327973:L327979 IX327973:IX327979 ST327973:ST327979 ACP327973:ACP327979 AML327973:AML327979 AWH327973:AWH327979 BGD327973:BGD327979 BPZ327973:BPZ327979 BZV327973:BZV327979 CJR327973:CJR327979 CTN327973:CTN327979 DDJ327973:DDJ327979 DNF327973:DNF327979 DXB327973:DXB327979 EGX327973:EGX327979 EQT327973:EQT327979 FAP327973:FAP327979 FKL327973:FKL327979 FUH327973:FUH327979 GED327973:GED327979 GNZ327973:GNZ327979 GXV327973:GXV327979 HHR327973:HHR327979 HRN327973:HRN327979 IBJ327973:IBJ327979 ILF327973:ILF327979 IVB327973:IVB327979 JEX327973:JEX327979 JOT327973:JOT327979 JYP327973:JYP327979 KIL327973:KIL327979 KSH327973:KSH327979 LCD327973:LCD327979 LLZ327973:LLZ327979 LVV327973:LVV327979 MFR327973:MFR327979 MPN327973:MPN327979 MZJ327973:MZJ327979 NJF327973:NJF327979 NTB327973:NTB327979 OCX327973:OCX327979 OMT327973:OMT327979 OWP327973:OWP327979 PGL327973:PGL327979 PQH327973:PQH327979 QAD327973:QAD327979 QJZ327973:QJZ327979 QTV327973:QTV327979 RDR327973:RDR327979 RNN327973:RNN327979 RXJ327973:RXJ327979 SHF327973:SHF327979 SRB327973:SRB327979 TAX327973:TAX327979 TKT327973:TKT327979 TUP327973:TUP327979 UEL327973:UEL327979 UOH327973:UOH327979 UYD327973:UYD327979 VHZ327973:VHZ327979 VRV327973:VRV327979 WBR327973:WBR327979 WLN327973:WLN327979 WVJ327973:WVJ327979 L393509:L393515 IX393509:IX393515 ST393509:ST393515 ACP393509:ACP393515 AML393509:AML393515 AWH393509:AWH393515 BGD393509:BGD393515 BPZ393509:BPZ393515 BZV393509:BZV393515 CJR393509:CJR393515 CTN393509:CTN393515 DDJ393509:DDJ393515 DNF393509:DNF393515 DXB393509:DXB393515 EGX393509:EGX393515 EQT393509:EQT393515 FAP393509:FAP393515 FKL393509:FKL393515 FUH393509:FUH393515 GED393509:GED393515 GNZ393509:GNZ393515 GXV393509:GXV393515 HHR393509:HHR393515 HRN393509:HRN393515 IBJ393509:IBJ393515 ILF393509:ILF393515 IVB393509:IVB393515 JEX393509:JEX393515 JOT393509:JOT393515 JYP393509:JYP393515 KIL393509:KIL393515 KSH393509:KSH393515 LCD393509:LCD393515 LLZ393509:LLZ393515 LVV393509:LVV393515 MFR393509:MFR393515 MPN393509:MPN393515 MZJ393509:MZJ393515 NJF393509:NJF393515 NTB393509:NTB393515 OCX393509:OCX393515 OMT393509:OMT393515 OWP393509:OWP393515 PGL393509:PGL393515 PQH393509:PQH393515 QAD393509:QAD393515 QJZ393509:QJZ393515 QTV393509:QTV393515 RDR393509:RDR393515 RNN393509:RNN393515 RXJ393509:RXJ393515 SHF393509:SHF393515 SRB393509:SRB393515 TAX393509:TAX393515 TKT393509:TKT393515 TUP393509:TUP393515 UEL393509:UEL393515 UOH393509:UOH393515 UYD393509:UYD393515 VHZ393509:VHZ393515 VRV393509:VRV393515 WBR393509:WBR393515 WLN393509:WLN393515 WVJ393509:WVJ393515 L459045:L459051 IX459045:IX459051 ST459045:ST459051 ACP459045:ACP459051 AML459045:AML459051 AWH459045:AWH459051 BGD459045:BGD459051 BPZ459045:BPZ459051 BZV459045:BZV459051 CJR459045:CJR459051 CTN459045:CTN459051 DDJ459045:DDJ459051 DNF459045:DNF459051 DXB459045:DXB459051 EGX459045:EGX459051 EQT459045:EQT459051 FAP459045:FAP459051 FKL459045:FKL459051 FUH459045:FUH459051 GED459045:GED459051 GNZ459045:GNZ459051 GXV459045:GXV459051 HHR459045:HHR459051 HRN459045:HRN459051 IBJ459045:IBJ459051 ILF459045:ILF459051 IVB459045:IVB459051 JEX459045:JEX459051 JOT459045:JOT459051 JYP459045:JYP459051 KIL459045:KIL459051 KSH459045:KSH459051 LCD459045:LCD459051 LLZ459045:LLZ459051 LVV459045:LVV459051 MFR459045:MFR459051 MPN459045:MPN459051 MZJ459045:MZJ459051 NJF459045:NJF459051 NTB459045:NTB459051 OCX459045:OCX459051 OMT459045:OMT459051 OWP459045:OWP459051 PGL459045:PGL459051 PQH459045:PQH459051 QAD459045:QAD459051 QJZ459045:QJZ459051 QTV459045:QTV459051 RDR459045:RDR459051 RNN459045:RNN459051 RXJ459045:RXJ459051 SHF459045:SHF459051 SRB459045:SRB459051 TAX459045:TAX459051 TKT459045:TKT459051 TUP459045:TUP459051 UEL459045:UEL459051 UOH459045:UOH459051 UYD459045:UYD459051 VHZ459045:VHZ459051 VRV459045:VRV459051 WBR459045:WBR459051 WLN459045:WLN459051 WVJ459045:WVJ459051 L524581:L524587 IX524581:IX524587 ST524581:ST524587 ACP524581:ACP524587 AML524581:AML524587 AWH524581:AWH524587 BGD524581:BGD524587 BPZ524581:BPZ524587 BZV524581:BZV524587 CJR524581:CJR524587 CTN524581:CTN524587 DDJ524581:DDJ524587 DNF524581:DNF524587 DXB524581:DXB524587 EGX524581:EGX524587 EQT524581:EQT524587 FAP524581:FAP524587 FKL524581:FKL524587 FUH524581:FUH524587 GED524581:GED524587 GNZ524581:GNZ524587 GXV524581:GXV524587 HHR524581:HHR524587 HRN524581:HRN524587 IBJ524581:IBJ524587 ILF524581:ILF524587 IVB524581:IVB524587 JEX524581:JEX524587 JOT524581:JOT524587 JYP524581:JYP524587 KIL524581:KIL524587 KSH524581:KSH524587 LCD524581:LCD524587 LLZ524581:LLZ524587 LVV524581:LVV524587 MFR524581:MFR524587 MPN524581:MPN524587 MZJ524581:MZJ524587 NJF524581:NJF524587 NTB524581:NTB524587 OCX524581:OCX524587 OMT524581:OMT524587 OWP524581:OWP524587 PGL524581:PGL524587 PQH524581:PQH524587 QAD524581:QAD524587 QJZ524581:QJZ524587 QTV524581:QTV524587 RDR524581:RDR524587 RNN524581:RNN524587 RXJ524581:RXJ524587 SHF524581:SHF524587 SRB524581:SRB524587 TAX524581:TAX524587 TKT524581:TKT524587 TUP524581:TUP524587 UEL524581:UEL524587 UOH524581:UOH524587 UYD524581:UYD524587 VHZ524581:VHZ524587 VRV524581:VRV524587 WBR524581:WBR524587 WLN524581:WLN524587 WVJ524581:WVJ524587 L590117:L590123 IX590117:IX590123 ST590117:ST590123 ACP590117:ACP590123 AML590117:AML590123 AWH590117:AWH590123 BGD590117:BGD590123 BPZ590117:BPZ590123 BZV590117:BZV590123 CJR590117:CJR590123 CTN590117:CTN590123 DDJ590117:DDJ590123 DNF590117:DNF590123 DXB590117:DXB590123 EGX590117:EGX590123 EQT590117:EQT590123 FAP590117:FAP590123 FKL590117:FKL590123 FUH590117:FUH590123 GED590117:GED590123 GNZ590117:GNZ590123 GXV590117:GXV590123 HHR590117:HHR590123 HRN590117:HRN590123 IBJ590117:IBJ590123 ILF590117:ILF590123 IVB590117:IVB590123 JEX590117:JEX590123 JOT590117:JOT590123 JYP590117:JYP590123 KIL590117:KIL590123 KSH590117:KSH590123 LCD590117:LCD590123 LLZ590117:LLZ590123 LVV590117:LVV590123 MFR590117:MFR590123 MPN590117:MPN590123 MZJ590117:MZJ590123 NJF590117:NJF590123 NTB590117:NTB590123 OCX590117:OCX590123 OMT590117:OMT590123 OWP590117:OWP590123 PGL590117:PGL590123 PQH590117:PQH590123 QAD590117:QAD590123 QJZ590117:QJZ590123 QTV590117:QTV590123 RDR590117:RDR590123 RNN590117:RNN590123 RXJ590117:RXJ590123 SHF590117:SHF590123 SRB590117:SRB590123 TAX590117:TAX590123 TKT590117:TKT590123 TUP590117:TUP590123 UEL590117:UEL590123 UOH590117:UOH590123 UYD590117:UYD590123 VHZ590117:VHZ590123 VRV590117:VRV590123 WBR590117:WBR590123 WLN590117:WLN590123 WVJ590117:WVJ590123 L655653:L655659 IX655653:IX655659 ST655653:ST655659 ACP655653:ACP655659 AML655653:AML655659 AWH655653:AWH655659 BGD655653:BGD655659 BPZ655653:BPZ655659 BZV655653:BZV655659 CJR655653:CJR655659 CTN655653:CTN655659 DDJ655653:DDJ655659 DNF655653:DNF655659 DXB655653:DXB655659 EGX655653:EGX655659 EQT655653:EQT655659 FAP655653:FAP655659 FKL655653:FKL655659 FUH655653:FUH655659 GED655653:GED655659 GNZ655653:GNZ655659 GXV655653:GXV655659 HHR655653:HHR655659 HRN655653:HRN655659 IBJ655653:IBJ655659 ILF655653:ILF655659 IVB655653:IVB655659 JEX655653:JEX655659 JOT655653:JOT655659 JYP655653:JYP655659 KIL655653:KIL655659 KSH655653:KSH655659 LCD655653:LCD655659 LLZ655653:LLZ655659 LVV655653:LVV655659 MFR655653:MFR655659 MPN655653:MPN655659 MZJ655653:MZJ655659 NJF655653:NJF655659 NTB655653:NTB655659 OCX655653:OCX655659 OMT655653:OMT655659 OWP655653:OWP655659 PGL655653:PGL655659 PQH655653:PQH655659 QAD655653:QAD655659 QJZ655653:QJZ655659 QTV655653:QTV655659 RDR655653:RDR655659 RNN655653:RNN655659 RXJ655653:RXJ655659 SHF655653:SHF655659 SRB655653:SRB655659 TAX655653:TAX655659 TKT655653:TKT655659 TUP655653:TUP655659 UEL655653:UEL655659 UOH655653:UOH655659 UYD655653:UYD655659 VHZ655653:VHZ655659 VRV655653:VRV655659 WBR655653:WBR655659 WLN655653:WLN655659 WVJ655653:WVJ655659 L721189:L721195 IX721189:IX721195 ST721189:ST721195 ACP721189:ACP721195 AML721189:AML721195 AWH721189:AWH721195 BGD721189:BGD721195 BPZ721189:BPZ721195 BZV721189:BZV721195 CJR721189:CJR721195 CTN721189:CTN721195 DDJ721189:DDJ721195 DNF721189:DNF721195 DXB721189:DXB721195 EGX721189:EGX721195 EQT721189:EQT721195 FAP721189:FAP721195 FKL721189:FKL721195 FUH721189:FUH721195 GED721189:GED721195 GNZ721189:GNZ721195 GXV721189:GXV721195 HHR721189:HHR721195 HRN721189:HRN721195 IBJ721189:IBJ721195 ILF721189:ILF721195 IVB721189:IVB721195 JEX721189:JEX721195 JOT721189:JOT721195 JYP721189:JYP721195 KIL721189:KIL721195 KSH721189:KSH721195 LCD721189:LCD721195 LLZ721189:LLZ721195 LVV721189:LVV721195 MFR721189:MFR721195 MPN721189:MPN721195 MZJ721189:MZJ721195 NJF721189:NJF721195 NTB721189:NTB721195 OCX721189:OCX721195 OMT721189:OMT721195 OWP721189:OWP721195 PGL721189:PGL721195 PQH721189:PQH721195 QAD721189:QAD721195 QJZ721189:QJZ721195 QTV721189:QTV721195 RDR721189:RDR721195 RNN721189:RNN721195 RXJ721189:RXJ721195 SHF721189:SHF721195 SRB721189:SRB721195 TAX721189:TAX721195 TKT721189:TKT721195 TUP721189:TUP721195 UEL721189:UEL721195 UOH721189:UOH721195 UYD721189:UYD721195 VHZ721189:VHZ721195 VRV721189:VRV721195 WBR721189:WBR721195 WLN721189:WLN721195 WVJ721189:WVJ721195 L786725:L786731 IX786725:IX786731 ST786725:ST786731 ACP786725:ACP786731 AML786725:AML786731 AWH786725:AWH786731 BGD786725:BGD786731 BPZ786725:BPZ786731 BZV786725:BZV786731 CJR786725:CJR786731 CTN786725:CTN786731 DDJ786725:DDJ786731 DNF786725:DNF786731 DXB786725:DXB786731 EGX786725:EGX786731 EQT786725:EQT786731 FAP786725:FAP786731 FKL786725:FKL786731 FUH786725:FUH786731 GED786725:GED786731 GNZ786725:GNZ786731 GXV786725:GXV786731 HHR786725:HHR786731 HRN786725:HRN786731 IBJ786725:IBJ786731 ILF786725:ILF786731 IVB786725:IVB786731 JEX786725:JEX786731 JOT786725:JOT786731 JYP786725:JYP786731 KIL786725:KIL786731 KSH786725:KSH786731 LCD786725:LCD786731 LLZ786725:LLZ786731 LVV786725:LVV786731 MFR786725:MFR786731 MPN786725:MPN786731 MZJ786725:MZJ786731 NJF786725:NJF786731 NTB786725:NTB786731 OCX786725:OCX786731 OMT786725:OMT786731 OWP786725:OWP786731 PGL786725:PGL786731 PQH786725:PQH786731 QAD786725:QAD786731 QJZ786725:QJZ786731 QTV786725:QTV786731 RDR786725:RDR786731 RNN786725:RNN786731 RXJ786725:RXJ786731 SHF786725:SHF786731 SRB786725:SRB786731 TAX786725:TAX786731 TKT786725:TKT786731 TUP786725:TUP786731 UEL786725:UEL786731 UOH786725:UOH786731 UYD786725:UYD786731 VHZ786725:VHZ786731 VRV786725:VRV786731 WBR786725:WBR786731 WLN786725:WLN786731 WVJ786725:WVJ786731 L852261:L852267 IX852261:IX852267 ST852261:ST852267 ACP852261:ACP852267 AML852261:AML852267 AWH852261:AWH852267 BGD852261:BGD852267 BPZ852261:BPZ852267 BZV852261:BZV852267 CJR852261:CJR852267 CTN852261:CTN852267 DDJ852261:DDJ852267 DNF852261:DNF852267 DXB852261:DXB852267 EGX852261:EGX852267 EQT852261:EQT852267 FAP852261:FAP852267 FKL852261:FKL852267 FUH852261:FUH852267 GED852261:GED852267 GNZ852261:GNZ852267 GXV852261:GXV852267 HHR852261:HHR852267 HRN852261:HRN852267 IBJ852261:IBJ852267 ILF852261:ILF852267 IVB852261:IVB852267 JEX852261:JEX852267 JOT852261:JOT852267 JYP852261:JYP852267 KIL852261:KIL852267 KSH852261:KSH852267 LCD852261:LCD852267 LLZ852261:LLZ852267 LVV852261:LVV852267 MFR852261:MFR852267 MPN852261:MPN852267 MZJ852261:MZJ852267 NJF852261:NJF852267 NTB852261:NTB852267 OCX852261:OCX852267 OMT852261:OMT852267 OWP852261:OWP852267 PGL852261:PGL852267 PQH852261:PQH852267 QAD852261:QAD852267 QJZ852261:QJZ852267 QTV852261:QTV852267 RDR852261:RDR852267 RNN852261:RNN852267 RXJ852261:RXJ852267 SHF852261:SHF852267 SRB852261:SRB852267 TAX852261:TAX852267 TKT852261:TKT852267 TUP852261:TUP852267 UEL852261:UEL852267 UOH852261:UOH852267 UYD852261:UYD852267 VHZ852261:VHZ852267 VRV852261:VRV852267 WBR852261:WBR852267 WLN852261:WLN852267 WVJ852261:WVJ852267 L917797:L917803 IX917797:IX917803 ST917797:ST917803 ACP917797:ACP917803 AML917797:AML917803 AWH917797:AWH917803 BGD917797:BGD917803 BPZ917797:BPZ917803 BZV917797:BZV917803 CJR917797:CJR917803 CTN917797:CTN917803 DDJ917797:DDJ917803 DNF917797:DNF917803 DXB917797:DXB917803 EGX917797:EGX917803 EQT917797:EQT917803 FAP917797:FAP917803 FKL917797:FKL917803 FUH917797:FUH917803 GED917797:GED917803 GNZ917797:GNZ917803 GXV917797:GXV917803 HHR917797:HHR917803 HRN917797:HRN917803 IBJ917797:IBJ917803 ILF917797:ILF917803 IVB917797:IVB917803 JEX917797:JEX917803 JOT917797:JOT917803 JYP917797:JYP917803 KIL917797:KIL917803 KSH917797:KSH917803 LCD917797:LCD917803 LLZ917797:LLZ917803 LVV917797:LVV917803 MFR917797:MFR917803 MPN917797:MPN917803 MZJ917797:MZJ917803 NJF917797:NJF917803 NTB917797:NTB917803 OCX917797:OCX917803 OMT917797:OMT917803 OWP917797:OWP917803 PGL917797:PGL917803 PQH917797:PQH917803 QAD917797:QAD917803 QJZ917797:QJZ917803 QTV917797:QTV917803 RDR917797:RDR917803 RNN917797:RNN917803 RXJ917797:RXJ917803 SHF917797:SHF917803 SRB917797:SRB917803 TAX917797:TAX917803 TKT917797:TKT917803 TUP917797:TUP917803 UEL917797:UEL917803 UOH917797:UOH917803 UYD917797:UYD917803 VHZ917797:VHZ917803 VRV917797:VRV917803 WBR917797:WBR917803 WLN917797:WLN917803 WVJ917797:WVJ917803 L983333:L983339 IX983333:IX983339 ST983333:ST983339 ACP983333:ACP983339 AML983333:AML983339 AWH983333:AWH983339 BGD983333:BGD983339 BPZ983333:BPZ983339 BZV983333:BZV983339 CJR983333:CJR983339 CTN983333:CTN983339 DDJ983333:DDJ983339 DNF983333:DNF983339 DXB983333:DXB983339 EGX983333:EGX983339 EQT983333:EQT983339 FAP983333:FAP983339 FKL983333:FKL983339 FUH983333:FUH983339 GED983333:GED983339 GNZ983333:GNZ983339 GXV983333:GXV983339 HHR983333:HHR983339 HRN983333:HRN983339 IBJ983333:IBJ983339 ILF983333:ILF983339 IVB983333:IVB983339 JEX983333:JEX983339 JOT983333:JOT983339 JYP983333:JYP983339 KIL983333:KIL983339 KSH983333:KSH983339 LCD983333:LCD983339 LLZ983333:LLZ983339 LVV983333:LVV983339 MFR983333:MFR983339 MPN983333:MPN983339 MZJ983333:MZJ983339 NJF983333:NJF983339 NTB983333:NTB983339 OCX983333:OCX983339 OMT983333:OMT983339 OWP983333:OWP983339 PGL983333:PGL983339 PQH983333:PQH983339 QAD983333:QAD983339 QJZ983333:QJZ983339 QTV983333:QTV983339 RDR983333:RDR983339 RNN983333:RNN983339 RXJ983333:RXJ983339 SHF983333:SHF983339 SRB983333:SRB983339 TAX983333:TAX983339 TKT983333:TKT983339 TUP983333:TUP983339 UEL983333:UEL983339 UOH983333:UOH983339 UYD983333:UYD983339 VHZ983333:VHZ983339 VRV983333:VRV983339 WBR983333:WBR983339 WLN983333:WLN983339 WVJ983333:WVJ983339 IX298:IX302 ST298:ST302 ACP298:ACP302 AML298:AML302 AWH298:AWH302 BGD298:BGD302 BPZ298:BPZ302 BZV298:BZV302 CJR298:CJR302 CTN298:CTN302 DDJ298:DDJ302 DNF298:DNF302 DXB298:DXB302 EGX298:EGX302 EQT298:EQT302 FAP298:FAP302 FKL298:FKL302 FUH298:FUH302 GED298:GED302 GNZ298:GNZ302 GXV298:GXV302 HHR298:HHR302 HRN298:HRN302 IBJ298:IBJ302 ILF298:ILF302 IVB298:IVB302 JEX298:JEX302 JOT298:JOT302 JYP298:JYP302 KIL298:KIL302 KSH298:KSH302 LCD298:LCD302 LLZ298:LLZ302 LVV298:LVV302 MFR298:MFR302 MPN298:MPN302 MZJ298:MZJ302 NJF298:NJF302 NTB298:NTB302 OCX298:OCX302 OMT298:OMT302 OWP298:OWP302 PGL298:PGL302 PQH298:PQH302 QAD298:QAD302 QJZ298:QJZ302 QTV298:QTV302 RDR298:RDR302 RNN298:RNN302 RXJ298:RXJ302 SHF298:SHF302 SRB298:SRB302 TAX298:TAX302 TKT298:TKT302 TUP298:TUP302 UEL298:UEL302 UOH298:UOH302 UYD298:UYD302 VHZ298:VHZ302 VRV298:VRV302 WBR298:WBR302 WLN298:WLN302 WVJ298:WVJ302 L65823:L65826 IX65823:IX65826 ST65823:ST65826 ACP65823:ACP65826 AML65823:AML65826 AWH65823:AWH65826 BGD65823:BGD65826 BPZ65823:BPZ65826 BZV65823:BZV65826 CJR65823:CJR65826 CTN65823:CTN65826 DDJ65823:DDJ65826 DNF65823:DNF65826 DXB65823:DXB65826 EGX65823:EGX65826 EQT65823:EQT65826 FAP65823:FAP65826 FKL65823:FKL65826 FUH65823:FUH65826 GED65823:GED65826 GNZ65823:GNZ65826 GXV65823:GXV65826 HHR65823:HHR65826 HRN65823:HRN65826 IBJ65823:IBJ65826 ILF65823:ILF65826 IVB65823:IVB65826 JEX65823:JEX65826 JOT65823:JOT65826 JYP65823:JYP65826 KIL65823:KIL65826 KSH65823:KSH65826 LCD65823:LCD65826 LLZ65823:LLZ65826 LVV65823:LVV65826 MFR65823:MFR65826 MPN65823:MPN65826 MZJ65823:MZJ65826 NJF65823:NJF65826 NTB65823:NTB65826 OCX65823:OCX65826 OMT65823:OMT65826 OWP65823:OWP65826 PGL65823:PGL65826 PQH65823:PQH65826 QAD65823:QAD65826 QJZ65823:QJZ65826 QTV65823:QTV65826 RDR65823:RDR65826 RNN65823:RNN65826 RXJ65823:RXJ65826 SHF65823:SHF65826 SRB65823:SRB65826 TAX65823:TAX65826 TKT65823:TKT65826 TUP65823:TUP65826 UEL65823:UEL65826 UOH65823:UOH65826 UYD65823:UYD65826 VHZ65823:VHZ65826 VRV65823:VRV65826 WBR65823:WBR65826 WLN65823:WLN65826 WVJ65823:WVJ65826 L131359:L131362 IX131359:IX131362 ST131359:ST131362 ACP131359:ACP131362 AML131359:AML131362 AWH131359:AWH131362 BGD131359:BGD131362 BPZ131359:BPZ131362 BZV131359:BZV131362 CJR131359:CJR131362 CTN131359:CTN131362 DDJ131359:DDJ131362 DNF131359:DNF131362 DXB131359:DXB131362 EGX131359:EGX131362 EQT131359:EQT131362 FAP131359:FAP131362 FKL131359:FKL131362 FUH131359:FUH131362 GED131359:GED131362 GNZ131359:GNZ131362 GXV131359:GXV131362 HHR131359:HHR131362 HRN131359:HRN131362 IBJ131359:IBJ131362 ILF131359:ILF131362 IVB131359:IVB131362 JEX131359:JEX131362 JOT131359:JOT131362 JYP131359:JYP131362 KIL131359:KIL131362 KSH131359:KSH131362 LCD131359:LCD131362 LLZ131359:LLZ131362 LVV131359:LVV131362 MFR131359:MFR131362 MPN131359:MPN131362 MZJ131359:MZJ131362 NJF131359:NJF131362 NTB131359:NTB131362 OCX131359:OCX131362 OMT131359:OMT131362 OWP131359:OWP131362 PGL131359:PGL131362 PQH131359:PQH131362 QAD131359:QAD131362 QJZ131359:QJZ131362 QTV131359:QTV131362 RDR131359:RDR131362 RNN131359:RNN131362 RXJ131359:RXJ131362 SHF131359:SHF131362 SRB131359:SRB131362 TAX131359:TAX131362 TKT131359:TKT131362 TUP131359:TUP131362 UEL131359:UEL131362 UOH131359:UOH131362 UYD131359:UYD131362 VHZ131359:VHZ131362 VRV131359:VRV131362 WBR131359:WBR131362 WLN131359:WLN131362 WVJ131359:WVJ131362 L196895:L196898 IX196895:IX196898 ST196895:ST196898 ACP196895:ACP196898 AML196895:AML196898 AWH196895:AWH196898 BGD196895:BGD196898 BPZ196895:BPZ196898 BZV196895:BZV196898 CJR196895:CJR196898 CTN196895:CTN196898 DDJ196895:DDJ196898 DNF196895:DNF196898 DXB196895:DXB196898 EGX196895:EGX196898 EQT196895:EQT196898 FAP196895:FAP196898 FKL196895:FKL196898 FUH196895:FUH196898 GED196895:GED196898 GNZ196895:GNZ196898 GXV196895:GXV196898 HHR196895:HHR196898 HRN196895:HRN196898 IBJ196895:IBJ196898 ILF196895:ILF196898 IVB196895:IVB196898 JEX196895:JEX196898 JOT196895:JOT196898 JYP196895:JYP196898 KIL196895:KIL196898 KSH196895:KSH196898 LCD196895:LCD196898 LLZ196895:LLZ196898 LVV196895:LVV196898 MFR196895:MFR196898 MPN196895:MPN196898 MZJ196895:MZJ196898 NJF196895:NJF196898 NTB196895:NTB196898 OCX196895:OCX196898 OMT196895:OMT196898 OWP196895:OWP196898 PGL196895:PGL196898 PQH196895:PQH196898 QAD196895:QAD196898 QJZ196895:QJZ196898 QTV196895:QTV196898 RDR196895:RDR196898 RNN196895:RNN196898 RXJ196895:RXJ196898 SHF196895:SHF196898 SRB196895:SRB196898 TAX196895:TAX196898 TKT196895:TKT196898 TUP196895:TUP196898 UEL196895:UEL196898 UOH196895:UOH196898 UYD196895:UYD196898 VHZ196895:VHZ196898 VRV196895:VRV196898 WBR196895:WBR196898 WLN196895:WLN196898 WVJ196895:WVJ196898 L262431:L262434 IX262431:IX262434 ST262431:ST262434 ACP262431:ACP262434 AML262431:AML262434 AWH262431:AWH262434 BGD262431:BGD262434 BPZ262431:BPZ262434 BZV262431:BZV262434 CJR262431:CJR262434 CTN262431:CTN262434 DDJ262431:DDJ262434 DNF262431:DNF262434 DXB262431:DXB262434 EGX262431:EGX262434 EQT262431:EQT262434 FAP262431:FAP262434 FKL262431:FKL262434 FUH262431:FUH262434 GED262431:GED262434 GNZ262431:GNZ262434 GXV262431:GXV262434 HHR262431:HHR262434 HRN262431:HRN262434 IBJ262431:IBJ262434 ILF262431:ILF262434 IVB262431:IVB262434 JEX262431:JEX262434 JOT262431:JOT262434 JYP262431:JYP262434 KIL262431:KIL262434 KSH262431:KSH262434 LCD262431:LCD262434 LLZ262431:LLZ262434 LVV262431:LVV262434 MFR262431:MFR262434 MPN262431:MPN262434 MZJ262431:MZJ262434 NJF262431:NJF262434 NTB262431:NTB262434 OCX262431:OCX262434 OMT262431:OMT262434 OWP262431:OWP262434 PGL262431:PGL262434 PQH262431:PQH262434 QAD262431:QAD262434 QJZ262431:QJZ262434 QTV262431:QTV262434 RDR262431:RDR262434 RNN262431:RNN262434 RXJ262431:RXJ262434 SHF262431:SHF262434 SRB262431:SRB262434 TAX262431:TAX262434 TKT262431:TKT262434 TUP262431:TUP262434 UEL262431:UEL262434 UOH262431:UOH262434 UYD262431:UYD262434 VHZ262431:VHZ262434 VRV262431:VRV262434 WBR262431:WBR262434 WLN262431:WLN262434 WVJ262431:WVJ262434 L327967:L327970 IX327967:IX327970 ST327967:ST327970 ACP327967:ACP327970 AML327967:AML327970 AWH327967:AWH327970 BGD327967:BGD327970 BPZ327967:BPZ327970 BZV327967:BZV327970 CJR327967:CJR327970 CTN327967:CTN327970 DDJ327967:DDJ327970 DNF327967:DNF327970 DXB327967:DXB327970 EGX327967:EGX327970 EQT327967:EQT327970 FAP327967:FAP327970 FKL327967:FKL327970 FUH327967:FUH327970 GED327967:GED327970 GNZ327967:GNZ327970 GXV327967:GXV327970 HHR327967:HHR327970 HRN327967:HRN327970 IBJ327967:IBJ327970 ILF327967:ILF327970 IVB327967:IVB327970 JEX327967:JEX327970 JOT327967:JOT327970 JYP327967:JYP327970 KIL327967:KIL327970 KSH327967:KSH327970 LCD327967:LCD327970 LLZ327967:LLZ327970 LVV327967:LVV327970 MFR327967:MFR327970 MPN327967:MPN327970 MZJ327967:MZJ327970 NJF327967:NJF327970 NTB327967:NTB327970 OCX327967:OCX327970 OMT327967:OMT327970 OWP327967:OWP327970 PGL327967:PGL327970 PQH327967:PQH327970 QAD327967:QAD327970 QJZ327967:QJZ327970 QTV327967:QTV327970 RDR327967:RDR327970 RNN327967:RNN327970 RXJ327967:RXJ327970 SHF327967:SHF327970 SRB327967:SRB327970 TAX327967:TAX327970 TKT327967:TKT327970 TUP327967:TUP327970 UEL327967:UEL327970 UOH327967:UOH327970 UYD327967:UYD327970 VHZ327967:VHZ327970 VRV327967:VRV327970 WBR327967:WBR327970 WLN327967:WLN327970 WVJ327967:WVJ327970 L393503:L393506 IX393503:IX393506 ST393503:ST393506 ACP393503:ACP393506 AML393503:AML393506 AWH393503:AWH393506 BGD393503:BGD393506 BPZ393503:BPZ393506 BZV393503:BZV393506 CJR393503:CJR393506 CTN393503:CTN393506 DDJ393503:DDJ393506 DNF393503:DNF393506 DXB393503:DXB393506 EGX393503:EGX393506 EQT393503:EQT393506 FAP393503:FAP393506 FKL393503:FKL393506 FUH393503:FUH393506 GED393503:GED393506 GNZ393503:GNZ393506 GXV393503:GXV393506 HHR393503:HHR393506 HRN393503:HRN393506 IBJ393503:IBJ393506 ILF393503:ILF393506 IVB393503:IVB393506 JEX393503:JEX393506 JOT393503:JOT393506 JYP393503:JYP393506 KIL393503:KIL393506 KSH393503:KSH393506 LCD393503:LCD393506 LLZ393503:LLZ393506 LVV393503:LVV393506 MFR393503:MFR393506 MPN393503:MPN393506 MZJ393503:MZJ393506 NJF393503:NJF393506 NTB393503:NTB393506 OCX393503:OCX393506 OMT393503:OMT393506 OWP393503:OWP393506 PGL393503:PGL393506 PQH393503:PQH393506 QAD393503:QAD393506 QJZ393503:QJZ393506 QTV393503:QTV393506 RDR393503:RDR393506 RNN393503:RNN393506 RXJ393503:RXJ393506 SHF393503:SHF393506 SRB393503:SRB393506 TAX393503:TAX393506 TKT393503:TKT393506 TUP393503:TUP393506 UEL393503:UEL393506 UOH393503:UOH393506 UYD393503:UYD393506 VHZ393503:VHZ393506 VRV393503:VRV393506 WBR393503:WBR393506 WLN393503:WLN393506 WVJ393503:WVJ393506 L459039:L459042 IX459039:IX459042 ST459039:ST459042 ACP459039:ACP459042 AML459039:AML459042 AWH459039:AWH459042 BGD459039:BGD459042 BPZ459039:BPZ459042 BZV459039:BZV459042 CJR459039:CJR459042 CTN459039:CTN459042 DDJ459039:DDJ459042 DNF459039:DNF459042 DXB459039:DXB459042 EGX459039:EGX459042 EQT459039:EQT459042 FAP459039:FAP459042 FKL459039:FKL459042 FUH459039:FUH459042 GED459039:GED459042 GNZ459039:GNZ459042 GXV459039:GXV459042 HHR459039:HHR459042 HRN459039:HRN459042 IBJ459039:IBJ459042 ILF459039:ILF459042 IVB459039:IVB459042 JEX459039:JEX459042 JOT459039:JOT459042 JYP459039:JYP459042 KIL459039:KIL459042 KSH459039:KSH459042 LCD459039:LCD459042 LLZ459039:LLZ459042 LVV459039:LVV459042 MFR459039:MFR459042 MPN459039:MPN459042 MZJ459039:MZJ459042 NJF459039:NJF459042 NTB459039:NTB459042 OCX459039:OCX459042 OMT459039:OMT459042 OWP459039:OWP459042 PGL459039:PGL459042 PQH459039:PQH459042 QAD459039:QAD459042 QJZ459039:QJZ459042 QTV459039:QTV459042 RDR459039:RDR459042 RNN459039:RNN459042 RXJ459039:RXJ459042 SHF459039:SHF459042 SRB459039:SRB459042 TAX459039:TAX459042 TKT459039:TKT459042 TUP459039:TUP459042 UEL459039:UEL459042 UOH459039:UOH459042 UYD459039:UYD459042 VHZ459039:VHZ459042 VRV459039:VRV459042 WBR459039:WBR459042 WLN459039:WLN459042 WVJ459039:WVJ459042 L524575:L524578 IX524575:IX524578 ST524575:ST524578 ACP524575:ACP524578 AML524575:AML524578 AWH524575:AWH524578 BGD524575:BGD524578 BPZ524575:BPZ524578 BZV524575:BZV524578 CJR524575:CJR524578 CTN524575:CTN524578 DDJ524575:DDJ524578 DNF524575:DNF524578 DXB524575:DXB524578 EGX524575:EGX524578 EQT524575:EQT524578 FAP524575:FAP524578 FKL524575:FKL524578 FUH524575:FUH524578 GED524575:GED524578 GNZ524575:GNZ524578 GXV524575:GXV524578 HHR524575:HHR524578 HRN524575:HRN524578 IBJ524575:IBJ524578 ILF524575:ILF524578 IVB524575:IVB524578 JEX524575:JEX524578 JOT524575:JOT524578 JYP524575:JYP524578 KIL524575:KIL524578 KSH524575:KSH524578 LCD524575:LCD524578 LLZ524575:LLZ524578 LVV524575:LVV524578 MFR524575:MFR524578 MPN524575:MPN524578 MZJ524575:MZJ524578 NJF524575:NJF524578 NTB524575:NTB524578 OCX524575:OCX524578 OMT524575:OMT524578 OWP524575:OWP524578 PGL524575:PGL524578 PQH524575:PQH524578 QAD524575:QAD524578 QJZ524575:QJZ524578 QTV524575:QTV524578 RDR524575:RDR524578 RNN524575:RNN524578 RXJ524575:RXJ524578 SHF524575:SHF524578 SRB524575:SRB524578 TAX524575:TAX524578 TKT524575:TKT524578 TUP524575:TUP524578 UEL524575:UEL524578 UOH524575:UOH524578 UYD524575:UYD524578 VHZ524575:VHZ524578 VRV524575:VRV524578 WBR524575:WBR524578 WLN524575:WLN524578 WVJ524575:WVJ524578 L590111:L590114 IX590111:IX590114 ST590111:ST590114 ACP590111:ACP590114 AML590111:AML590114 AWH590111:AWH590114 BGD590111:BGD590114 BPZ590111:BPZ590114 BZV590111:BZV590114 CJR590111:CJR590114 CTN590111:CTN590114 DDJ590111:DDJ590114 DNF590111:DNF590114 DXB590111:DXB590114 EGX590111:EGX590114 EQT590111:EQT590114 FAP590111:FAP590114 FKL590111:FKL590114 FUH590111:FUH590114 GED590111:GED590114 GNZ590111:GNZ590114 GXV590111:GXV590114 HHR590111:HHR590114 HRN590111:HRN590114 IBJ590111:IBJ590114 ILF590111:ILF590114 IVB590111:IVB590114 JEX590111:JEX590114 JOT590111:JOT590114 JYP590111:JYP590114 KIL590111:KIL590114 KSH590111:KSH590114 LCD590111:LCD590114 LLZ590111:LLZ590114 LVV590111:LVV590114 MFR590111:MFR590114 MPN590111:MPN590114 MZJ590111:MZJ590114 NJF590111:NJF590114 NTB590111:NTB590114 OCX590111:OCX590114 OMT590111:OMT590114 OWP590111:OWP590114 PGL590111:PGL590114 PQH590111:PQH590114 QAD590111:QAD590114 QJZ590111:QJZ590114 QTV590111:QTV590114 RDR590111:RDR590114 RNN590111:RNN590114 RXJ590111:RXJ590114 SHF590111:SHF590114 SRB590111:SRB590114 TAX590111:TAX590114 TKT590111:TKT590114 TUP590111:TUP590114 UEL590111:UEL590114 UOH590111:UOH590114 UYD590111:UYD590114 VHZ590111:VHZ590114 VRV590111:VRV590114 WBR590111:WBR590114 WLN590111:WLN590114 WVJ590111:WVJ590114 L655647:L655650 IX655647:IX655650 ST655647:ST655650 ACP655647:ACP655650 AML655647:AML655650 AWH655647:AWH655650 BGD655647:BGD655650 BPZ655647:BPZ655650 BZV655647:BZV655650 CJR655647:CJR655650 CTN655647:CTN655650 DDJ655647:DDJ655650 DNF655647:DNF655650 DXB655647:DXB655650 EGX655647:EGX655650 EQT655647:EQT655650 FAP655647:FAP655650 FKL655647:FKL655650 FUH655647:FUH655650 GED655647:GED655650 GNZ655647:GNZ655650 GXV655647:GXV655650 HHR655647:HHR655650 HRN655647:HRN655650 IBJ655647:IBJ655650 ILF655647:ILF655650 IVB655647:IVB655650 JEX655647:JEX655650 JOT655647:JOT655650 JYP655647:JYP655650 KIL655647:KIL655650 KSH655647:KSH655650 LCD655647:LCD655650 LLZ655647:LLZ655650 LVV655647:LVV655650 MFR655647:MFR655650 MPN655647:MPN655650 MZJ655647:MZJ655650 NJF655647:NJF655650 NTB655647:NTB655650 OCX655647:OCX655650 OMT655647:OMT655650 OWP655647:OWP655650 PGL655647:PGL655650 PQH655647:PQH655650 QAD655647:QAD655650 QJZ655647:QJZ655650 QTV655647:QTV655650 RDR655647:RDR655650 RNN655647:RNN655650 RXJ655647:RXJ655650 SHF655647:SHF655650 SRB655647:SRB655650 TAX655647:TAX655650 TKT655647:TKT655650 TUP655647:TUP655650 UEL655647:UEL655650 UOH655647:UOH655650 UYD655647:UYD655650 VHZ655647:VHZ655650 VRV655647:VRV655650 WBR655647:WBR655650 WLN655647:WLN655650 WVJ655647:WVJ655650 L721183:L721186 IX721183:IX721186 ST721183:ST721186 ACP721183:ACP721186 AML721183:AML721186 AWH721183:AWH721186 BGD721183:BGD721186 BPZ721183:BPZ721186 BZV721183:BZV721186 CJR721183:CJR721186 CTN721183:CTN721186 DDJ721183:DDJ721186 DNF721183:DNF721186 DXB721183:DXB721186 EGX721183:EGX721186 EQT721183:EQT721186 FAP721183:FAP721186 FKL721183:FKL721186 FUH721183:FUH721186 GED721183:GED721186 GNZ721183:GNZ721186 GXV721183:GXV721186 HHR721183:HHR721186 HRN721183:HRN721186 IBJ721183:IBJ721186 ILF721183:ILF721186 IVB721183:IVB721186 JEX721183:JEX721186 JOT721183:JOT721186 JYP721183:JYP721186 KIL721183:KIL721186 KSH721183:KSH721186 LCD721183:LCD721186 LLZ721183:LLZ721186 LVV721183:LVV721186 MFR721183:MFR721186 MPN721183:MPN721186 MZJ721183:MZJ721186 NJF721183:NJF721186 NTB721183:NTB721186 OCX721183:OCX721186 OMT721183:OMT721186 OWP721183:OWP721186 PGL721183:PGL721186 PQH721183:PQH721186 QAD721183:QAD721186 QJZ721183:QJZ721186 QTV721183:QTV721186 RDR721183:RDR721186 RNN721183:RNN721186 RXJ721183:RXJ721186 SHF721183:SHF721186 SRB721183:SRB721186 TAX721183:TAX721186 TKT721183:TKT721186 TUP721183:TUP721186 UEL721183:UEL721186 UOH721183:UOH721186 UYD721183:UYD721186 VHZ721183:VHZ721186 VRV721183:VRV721186 WBR721183:WBR721186 WLN721183:WLN721186 WVJ721183:WVJ721186 L786719:L786722 IX786719:IX786722 ST786719:ST786722 ACP786719:ACP786722 AML786719:AML786722 AWH786719:AWH786722 BGD786719:BGD786722 BPZ786719:BPZ786722 BZV786719:BZV786722 CJR786719:CJR786722 CTN786719:CTN786722 DDJ786719:DDJ786722 DNF786719:DNF786722 DXB786719:DXB786722 EGX786719:EGX786722 EQT786719:EQT786722 FAP786719:FAP786722 FKL786719:FKL786722 FUH786719:FUH786722 GED786719:GED786722 GNZ786719:GNZ786722 GXV786719:GXV786722 HHR786719:HHR786722 HRN786719:HRN786722 IBJ786719:IBJ786722 ILF786719:ILF786722 IVB786719:IVB786722 JEX786719:JEX786722 JOT786719:JOT786722 JYP786719:JYP786722 KIL786719:KIL786722 KSH786719:KSH786722 LCD786719:LCD786722 LLZ786719:LLZ786722 LVV786719:LVV786722 MFR786719:MFR786722 MPN786719:MPN786722 MZJ786719:MZJ786722 NJF786719:NJF786722 NTB786719:NTB786722 OCX786719:OCX786722 OMT786719:OMT786722 OWP786719:OWP786722 PGL786719:PGL786722 PQH786719:PQH786722 QAD786719:QAD786722 QJZ786719:QJZ786722 QTV786719:QTV786722 RDR786719:RDR786722 RNN786719:RNN786722 RXJ786719:RXJ786722 SHF786719:SHF786722 SRB786719:SRB786722 TAX786719:TAX786722 TKT786719:TKT786722 TUP786719:TUP786722 UEL786719:UEL786722 UOH786719:UOH786722 UYD786719:UYD786722 VHZ786719:VHZ786722 VRV786719:VRV786722 WBR786719:WBR786722 WLN786719:WLN786722 WVJ786719:WVJ786722 L852255:L852258 IX852255:IX852258 ST852255:ST852258 ACP852255:ACP852258 AML852255:AML852258 AWH852255:AWH852258 BGD852255:BGD852258 BPZ852255:BPZ852258 BZV852255:BZV852258 CJR852255:CJR852258 CTN852255:CTN852258 DDJ852255:DDJ852258 DNF852255:DNF852258 DXB852255:DXB852258 EGX852255:EGX852258 EQT852255:EQT852258 FAP852255:FAP852258 FKL852255:FKL852258 FUH852255:FUH852258 GED852255:GED852258 GNZ852255:GNZ852258 GXV852255:GXV852258 HHR852255:HHR852258 HRN852255:HRN852258 IBJ852255:IBJ852258 ILF852255:ILF852258 IVB852255:IVB852258 JEX852255:JEX852258 JOT852255:JOT852258 JYP852255:JYP852258 KIL852255:KIL852258 KSH852255:KSH852258 LCD852255:LCD852258 LLZ852255:LLZ852258 LVV852255:LVV852258 MFR852255:MFR852258 MPN852255:MPN852258 MZJ852255:MZJ852258 NJF852255:NJF852258 NTB852255:NTB852258 OCX852255:OCX852258 OMT852255:OMT852258 OWP852255:OWP852258 PGL852255:PGL852258 PQH852255:PQH852258 QAD852255:QAD852258 QJZ852255:QJZ852258 QTV852255:QTV852258 RDR852255:RDR852258 RNN852255:RNN852258 RXJ852255:RXJ852258 SHF852255:SHF852258 SRB852255:SRB852258 TAX852255:TAX852258 TKT852255:TKT852258 TUP852255:TUP852258 UEL852255:UEL852258 UOH852255:UOH852258 UYD852255:UYD852258 VHZ852255:VHZ852258 VRV852255:VRV852258 WBR852255:WBR852258 WLN852255:WLN852258 WVJ852255:WVJ852258 L917791:L917794 IX917791:IX917794 ST917791:ST917794 ACP917791:ACP917794 AML917791:AML917794 AWH917791:AWH917794 BGD917791:BGD917794 BPZ917791:BPZ917794 BZV917791:BZV917794 CJR917791:CJR917794 CTN917791:CTN917794 DDJ917791:DDJ917794 DNF917791:DNF917794 DXB917791:DXB917794 EGX917791:EGX917794 EQT917791:EQT917794 FAP917791:FAP917794 FKL917791:FKL917794 FUH917791:FUH917794 GED917791:GED917794 GNZ917791:GNZ917794 GXV917791:GXV917794 HHR917791:HHR917794 HRN917791:HRN917794 IBJ917791:IBJ917794 ILF917791:ILF917794 IVB917791:IVB917794 JEX917791:JEX917794 JOT917791:JOT917794 JYP917791:JYP917794 KIL917791:KIL917794 KSH917791:KSH917794 LCD917791:LCD917794 LLZ917791:LLZ917794 LVV917791:LVV917794 MFR917791:MFR917794 MPN917791:MPN917794 MZJ917791:MZJ917794 NJF917791:NJF917794 NTB917791:NTB917794 OCX917791:OCX917794 OMT917791:OMT917794 OWP917791:OWP917794 PGL917791:PGL917794 PQH917791:PQH917794 QAD917791:QAD917794 QJZ917791:QJZ917794 QTV917791:QTV917794 RDR917791:RDR917794 RNN917791:RNN917794 RXJ917791:RXJ917794 SHF917791:SHF917794 SRB917791:SRB917794 TAX917791:TAX917794 TKT917791:TKT917794 TUP917791:TUP917794 UEL917791:UEL917794 UOH917791:UOH917794 UYD917791:UYD917794 VHZ917791:VHZ917794 VRV917791:VRV917794 WBR917791:WBR917794 WLN917791:WLN917794 WVJ917791:WVJ917794 L983327:L983330 IX983327:IX983330 ST983327:ST983330 ACP983327:ACP983330 AML983327:AML983330 AWH983327:AWH983330 BGD983327:BGD983330 BPZ983327:BPZ983330 BZV983327:BZV983330 CJR983327:CJR983330 CTN983327:CTN983330 DDJ983327:DDJ983330 DNF983327:DNF983330 DXB983327:DXB983330 EGX983327:EGX983330 EQT983327:EQT983330 FAP983327:FAP983330 FKL983327:FKL983330 FUH983327:FUH983330 GED983327:GED983330 GNZ983327:GNZ983330 GXV983327:GXV983330 HHR983327:HHR983330 HRN983327:HRN983330 IBJ983327:IBJ983330 ILF983327:ILF983330 IVB983327:IVB983330 JEX983327:JEX983330 JOT983327:JOT983330 JYP983327:JYP983330 KIL983327:KIL983330 KSH983327:KSH983330 LCD983327:LCD983330 LLZ983327:LLZ983330 LVV983327:LVV983330 MFR983327:MFR983330 MPN983327:MPN983330 MZJ983327:MZJ983330 NJF983327:NJF983330 NTB983327:NTB983330 OCX983327:OCX983330 OMT983327:OMT983330 OWP983327:OWP983330 PGL983327:PGL983330 PQH983327:PQH983330 QAD983327:QAD983330 QJZ983327:QJZ983330 QTV983327:QTV983330 RDR983327:RDR983330 RNN983327:RNN983330 RXJ983327:RXJ983330 SHF983327:SHF983330 SRB983327:SRB983330 TAX983327:TAX983330 TKT983327:TKT983330 TUP983327:TUP983330 UEL983327:UEL983330 UOH983327:UOH983330 UYD983327:UYD983330 VHZ983327:VHZ983330 VRV983327:VRV983330 WBR983327:WBR983330 WLN983327:WLN983330 WVJ983327:WVJ983330 WVJ983345:WVJ983348 L65846:L65849 IX65846:IX65849 ST65846:ST65849 ACP65846:ACP65849 AML65846:AML65849 AWH65846:AWH65849 BGD65846:BGD65849 BPZ65846:BPZ65849 BZV65846:BZV65849 CJR65846:CJR65849 CTN65846:CTN65849 DDJ65846:DDJ65849 DNF65846:DNF65849 DXB65846:DXB65849 EGX65846:EGX65849 EQT65846:EQT65849 FAP65846:FAP65849 FKL65846:FKL65849 FUH65846:FUH65849 GED65846:GED65849 GNZ65846:GNZ65849 GXV65846:GXV65849 HHR65846:HHR65849 HRN65846:HRN65849 IBJ65846:IBJ65849 ILF65846:ILF65849 IVB65846:IVB65849 JEX65846:JEX65849 JOT65846:JOT65849 JYP65846:JYP65849 KIL65846:KIL65849 KSH65846:KSH65849 LCD65846:LCD65849 LLZ65846:LLZ65849 LVV65846:LVV65849 MFR65846:MFR65849 MPN65846:MPN65849 MZJ65846:MZJ65849 NJF65846:NJF65849 NTB65846:NTB65849 OCX65846:OCX65849 OMT65846:OMT65849 OWP65846:OWP65849 PGL65846:PGL65849 PQH65846:PQH65849 QAD65846:QAD65849 QJZ65846:QJZ65849 QTV65846:QTV65849 RDR65846:RDR65849 RNN65846:RNN65849 RXJ65846:RXJ65849 SHF65846:SHF65849 SRB65846:SRB65849 TAX65846:TAX65849 TKT65846:TKT65849 TUP65846:TUP65849 UEL65846:UEL65849 UOH65846:UOH65849 UYD65846:UYD65849 VHZ65846:VHZ65849 VRV65846:VRV65849 WBR65846:WBR65849 WLN65846:WLN65849 WVJ65846:WVJ65849 L131382:L131385 IX131382:IX131385 ST131382:ST131385 ACP131382:ACP131385 AML131382:AML131385 AWH131382:AWH131385 BGD131382:BGD131385 BPZ131382:BPZ131385 BZV131382:BZV131385 CJR131382:CJR131385 CTN131382:CTN131385 DDJ131382:DDJ131385 DNF131382:DNF131385 DXB131382:DXB131385 EGX131382:EGX131385 EQT131382:EQT131385 FAP131382:FAP131385 FKL131382:FKL131385 FUH131382:FUH131385 GED131382:GED131385 GNZ131382:GNZ131385 GXV131382:GXV131385 HHR131382:HHR131385 HRN131382:HRN131385 IBJ131382:IBJ131385 ILF131382:ILF131385 IVB131382:IVB131385 JEX131382:JEX131385 JOT131382:JOT131385 JYP131382:JYP131385 KIL131382:KIL131385 KSH131382:KSH131385 LCD131382:LCD131385 LLZ131382:LLZ131385 LVV131382:LVV131385 MFR131382:MFR131385 MPN131382:MPN131385 MZJ131382:MZJ131385 NJF131382:NJF131385 NTB131382:NTB131385 OCX131382:OCX131385 OMT131382:OMT131385 OWP131382:OWP131385 PGL131382:PGL131385 PQH131382:PQH131385 QAD131382:QAD131385 QJZ131382:QJZ131385 QTV131382:QTV131385 RDR131382:RDR131385 RNN131382:RNN131385 RXJ131382:RXJ131385 SHF131382:SHF131385 SRB131382:SRB131385 TAX131382:TAX131385 TKT131382:TKT131385 TUP131382:TUP131385 UEL131382:UEL131385 UOH131382:UOH131385 UYD131382:UYD131385 VHZ131382:VHZ131385 VRV131382:VRV131385 WBR131382:WBR131385 WLN131382:WLN131385 WVJ131382:WVJ131385 L196918:L196921 IX196918:IX196921 ST196918:ST196921 ACP196918:ACP196921 AML196918:AML196921 AWH196918:AWH196921 BGD196918:BGD196921 BPZ196918:BPZ196921 BZV196918:BZV196921 CJR196918:CJR196921 CTN196918:CTN196921 DDJ196918:DDJ196921 DNF196918:DNF196921 DXB196918:DXB196921 EGX196918:EGX196921 EQT196918:EQT196921 FAP196918:FAP196921 FKL196918:FKL196921 FUH196918:FUH196921 GED196918:GED196921 GNZ196918:GNZ196921 GXV196918:GXV196921 HHR196918:HHR196921 HRN196918:HRN196921 IBJ196918:IBJ196921 ILF196918:ILF196921 IVB196918:IVB196921 JEX196918:JEX196921 JOT196918:JOT196921 JYP196918:JYP196921 KIL196918:KIL196921 KSH196918:KSH196921 LCD196918:LCD196921 LLZ196918:LLZ196921 LVV196918:LVV196921 MFR196918:MFR196921 MPN196918:MPN196921 MZJ196918:MZJ196921 NJF196918:NJF196921 NTB196918:NTB196921 OCX196918:OCX196921 OMT196918:OMT196921 OWP196918:OWP196921 PGL196918:PGL196921 PQH196918:PQH196921 QAD196918:QAD196921 QJZ196918:QJZ196921 QTV196918:QTV196921 RDR196918:RDR196921 RNN196918:RNN196921 RXJ196918:RXJ196921 SHF196918:SHF196921 SRB196918:SRB196921 TAX196918:TAX196921 TKT196918:TKT196921 TUP196918:TUP196921 UEL196918:UEL196921 UOH196918:UOH196921 UYD196918:UYD196921 VHZ196918:VHZ196921 VRV196918:VRV196921 WBR196918:WBR196921 WLN196918:WLN196921 WVJ196918:WVJ196921 L262454:L262457 IX262454:IX262457 ST262454:ST262457 ACP262454:ACP262457 AML262454:AML262457 AWH262454:AWH262457 BGD262454:BGD262457 BPZ262454:BPZ262457 BZV262454:BZV262457 CJR262454:CJR262457 CTN262454:CTN262457 DDJ262454:DDJ262457 DNF262454:DNF262457 DXB262454:DXB262457 EGX262454:EGX262457 EQT262454:EQT262457 FAP262454:FAP262457 FKL262454:FKL262457 FUH262454:FUH262457 GED262454:GED262457 GNZ262454:GNZ262457 GXV262454:GXV262457 HHR262454:HHR262457 HRN262454:HRN262457 IBJ262454:IBJ262457 ILF262454:ILF262457 IVB262454:IVB262457 JEX262454:JEX262457 JOT262454:JOT262457 JYP262454:JYP262457 KIL262454:KIL262457 KSH262454:KSH262457 LCD262454:LCD262457 LLZ262454:LLZ262457 LVV262454:LVV262457 MFR262454:MFR262457 MPN262454:MPN262457 MZJ262454:MZJ262457 NJF262454:NJF262457 NTB262454:NTB262457 OCX262454:OCX262457 OMT262454:OMT262457 OWP262454:OWP262457 PGL262454:PGL262457 PQH262454:PQH262457 QAD262454:QAD262457 QJZ262454:QJZ262457 QTV262454:QTV262457 RDR262454:RDR262457 RNN262454:RNN262457 RXJ262454:RXJ262457 SHF262454:SHF262457 SRB262454:SRB262457 TAX262454:TAX262457 TKT262454:TKT262457 TUP262454:TUP262457 UEL262454:UEL262457 UOH262454:UOH262457 UYD262454:UYD262457 VHZ262454:VHZ262457 VRV262454:VRV262457 WBR262454:WBR262457 WLN262454:WLN262457 WVJ262454:WVJ262457 L327990:L327993 IX327990:IX327993 ST327990:ST327993 ACP327990:ACP327993 AML327990:AML327993 AWH327990:AWH327993 BGD327990:BGD327993 BPZ327990:BPZ327993 BZV327990:BZV327993 CJR327990:CJR327993 CTN327990:CTN327993 DDJ327990:DDJ327993 DNF327990:DNF327993 DXB327990:DXB327993 EGX327990:EGX327993 EQT327990:EQT327993 FAP327990:FAP327993 FKL327990:FKL327993 FUH327990:FUH327993 GED327990:GED327993 GNZ327990:GNZ327993 GXV327990:GXV327993 HHR327990:HHR327993 HRN327990:HRN327993 IBJ327990:IBJ327993 ILF327990:ILF327993 IVB327990:IVB327993 JEX327990:JEX327993 JOT327990:JOT327993 JYP327990:JYP327993 KIL327990:KIL327993 KSH327990:KSH327993 LCD327990:LCD327993 LLZ327990:LLZ327993 LVV327990:LVV327993 MFR327990:MFR327993 MPN327990:MPN327993 MZJ327990:MZJ327993 NJF327990:NJF327993 NTB327990:NTB327993 OCX327990:OCX327993 OMT327990:OMT327993 OWP327990:OWP327993 PGL327990:PGL327993 PQH327990:PQH327993 QAD327990:QAD327993 QJZ327990:QJZ327993 QTV327990:QTV327993 RDR327990:RDR327993 RNN327990:RNN327993 RXJ327990:RXJ327993 SHF327990:SHF327993 SRB327990:SRB327993 TAX327990:TAX327993 TKT327990:TKT327993 TUP327990:TUP327993 UEL327990:UEL327993 UOH327990:UOH327993 UYD327990:UYD327993 VHZ327990:VHZ327993 VRV327990:VRV327993 WBR327990:WBR327993 WLN327990:WLN327993 WVJ327990:WVJ327993 L393526:L393529 IX393526:IX393529 ST393526:ST393529 ACP393526:ACP393529 AML393526:AML393529 AWH393526:AWH393529 BGD393526:BGD393529 BPZ393526:BPZ393529 BZV393526:BZV393529 CJR393526:CJR393529 CTN393526:CTN393529 DDJ393526:DDJ393529 DNF393526:DNF393529 DXB393526:DXB393529 EGX393526:EGX393529 EQT393526:EQT393529 FAP393526:FAP393529 FKL393526:FKL393529 FUH393526:FUH393529 GED393526:GED393529 GNZ393526:GNZ393529 GXV393526:GXV393529 HHR393526:HHR393529 HRN393526:HRN393529 IBJ393526:IBJ393529 ILF393526:ILF393529 IVB393526:IVB393529 JEX393526:JEX393529 JOT393526:JOT393529 JYP393526:JYP393529 KIL393526:KIL393529 KSH393526:KSH393529 LCD393526:LCD393529 LLZ393526:LLZ393529 LVV393526:LVV393529 MFR393526:MFR393529 MPN393526:MPN393529 MZJ393526:MZJ393529 NJF393526:NJF393529 NTB393526:NTB393529 OCX393526:OCX393529 OMT393526:OMT393529 OWP393526:OWP393529 PGL393526:PGL393529 PQH393526:PQH393529 QAD393526:QAD393529 QJZ393526:QJZ393529 QTV393526:QTV393529 RDR393526:RDR393529 RNN393526:RNN393529 RXJ393526:RXJ393529 SHF393526:SHF393529 SRB393526:SRB393529 TAX393526:TAX393529 TKT393526:TKT393529 TUP393526:TUP393529 UEL393526:UEL393529 UOH393526:UOH393529 UYD393526:UYD393529 VHZ393526:VHZ393529 VRV393526:VRV393529 WBR393526:WBR393529 WLN393526:WLN393529 WVJ393526:WVJ393529 L459062:L459065 IX459062:IX459065 ST459062:ST459065 ACP459062:ACP459065 AML459062:AML459065 AWH459062:AWH459065 BGD459062:BGD459065 BPZ459062:BPZ459065 BZV459062:BZV459065 CJR459062:CJR459065 CTN459062:CTN459065 DDJ459062:DDJ459065 DNF459062:DNF459065 DXB459062:DXB459065 EGX459062:EGX459065 EQT459062:EQT459065 FAP459062:FAP459065 FKL459062:FKL459065 FUH459062:FUH459065 GED459062:GED459065 GNZ459062:GNZ459065 GXV459062:GXV459065 HHR459062:HHR459065 HRN459062:HRN459065 IBJ459062:IBJ459065 ILF459062:ILF459065 IVB459062:IVB459065 JEX459062:JEX459065 JOT459062:JOT459065 JYP459062:JYP459065 KIL459062:KIL459065 KSH459062:KSH459065 LCD459062:LCD459065 LLZ459062:LLZ459065 LVV459062:LVV459065 MFR459062:MFR459065 MPN459062:MPN459065 MZJ459062:MZJ459065 NJF459062:NJF459065 NTB459062:NTB459065 OCX459062:OCX459065 OMT459062:OMT459065 OWP459062:OWP459065 PGL459062:PGL459065 PQH459062:PQH459065 QAD459062:QAD459065 QJZ459062:QJZ459065 QTV459062:QTV459065 RDR459062:RDR459065 RNN459062:RNN459065 RXJ459062:RXJ459065 SHF459062:SHF459065 SRB459062:SRB459065 TAX459062:TAX459065 TKT459062:TKT459065 TUP459062:TUP459065 UEL459062:UEL459065 UOH459062:UOH459065 UYD459062:UYD459065 VHZ459062:VHZ459065 VRV459062:VRV459065 WBR459062:WBR459065 WLN459062:WLN459065 WVJ459062:WVJ459065 L524598:L524601 IX524598:IX524601 ST524598:ST524601 ACP524598:ACP524601 AML524598:AML524601 AWH524598:AWH524601 BGD524598:BGD524601 BPZ524598:BPZ524601 BZV524598:BZV524601 CJR524598:CJR524601 CTN524598:CTN524601 DDJ524598:DDJ524601 DNF524598:DNF524601 DXB524598:DXB524601 EGX524598:EGX524601 EQT524598:EQT524601 FAP524598:FAP524601 FKL524598:FKL524601 FUH524598:FUH524601 GED524598:GED524601 GNZ524598:GNZ524601 GXV524598:GXV524601 HHR524598:HHR524601 HRN524598:HRN524601 IBJ524598:IBJ524601 ILF524598:ILF524601 IVB524598:IVB524601 JEX524598:JEX524601 JOT524598:JOT524601 JYP524598:JYP524601 KIL524598:KIL524601 KSH524598:KSH524601 LCD524598:LCD524601 LLZ524598:LLZ524601 LVV524598:LVV524601 MFR524598:MFR524601 MPN524598:MPN524601 MZJ524598:MZJ524601 NJF524598:NJF524601 NTB524598:NTB524601 OCX524598:OCX524601 OMT524598:OMT524601 OWP524598:OWP524601 PGL524598:PGL524601 PQH524598:PQH524601 QAD524598:QAD524601 QJZ524598:QJZ524601 QTV524598:QTV524601 RDR524598:RDR524601 RNN524598:RNN524601 RXJ524598:RXJ524601 SHF524598:SHF524601 SRB524598:SRB524601 TAX524598:TAX524601 TKT524598:TKT524601 TUP524598:TUP524601 UEL524598:UEL524601 UOH524598:UOH524601 UYD524598:UYD524601 VHZ524598:VHZ524601 VRV524598:VRV524601 WBR524598:WBR524601 WLN524598:WLN524601 WVJ524598:WVJ524601 L590134:L590137 IX590134:IX590137 ST590134:ST590137 ACP590134:ACP590137 AML590134:AML590137 AWH590134:AWH590137 BGD590134:BGD590137 BPZ590134:BPZ590137 BZV590134:BZV590137 CJR590134:CJR590137 CTN590134:CTN590137 DDJ590134:DDJ590137 DNF590134:DNF590137 DXB590134:DXB590137 EGX590134:EGX590137 EQT590134:EQT590137 FAP590134:FAP590137 FKL590134:FKL590137 FUH590134:FUH590137 GED590134:GED590137 GNZ590134:GNZ590137 GXV590134:GXV590137 HHR590134:HHR590137 HRN590134:HRN590137 IBJ590134:IBJ590137 ILF590134:ILF590137 IVB590134:IVB590137 JEX590134:JEX590137 JOT590134:JOT590137 JYP590134:JYP590137 KIL590134:KIL590137 KSH590134:KSH590137 LCD590134:LCD590137 LLZ590134:LLZ590137 LVV590134:LVV590137 MFR590134:MFR590137 MPN590134:MPN590137 MZJ590134:MZJ590137 NJF590134:NJF590137 NTB590134:NTB590137 OCX590134:OCX590137 OMT590134:OMT590137 OWP590134:OWP590137 PGL590134:PGL590137 PQH590134:PQH590137 QAD590134:QAD590137 QJZ590134:QJZ590137 QTV590134:QTV590137 RDR590134:RDR590137 RNN590134:RNN590137 RXJ590134:RXJ590137 SHF590134:SHF590137 SRB590134:SRB590137 TAX590134:TAX590137 TKT590134:TKT590137 TUP590134:TUP590137 UEL590134:UEL590137 UOH590134:UOH590137 UYD590134:UYD590137 VHZ590134:VHZ590137 VRV590134:VRV590137 WBR590134:WBR590137 WLN590134:WLN590137 WVJ590134:WVJ590137 L655670:L655673 IX655670:IX655673 ST655670:ST655673 ACP655670:ACP655673 AML655670:AML655673 AWH655670:AWH655673 BGD655670:BGD655673 BPZ655670:BPZ655673 BZV655670:BZV655673 CJR655670:CJR655673 CTN655670:CTN655673 DDJ655670:DDJ655673 DNF655670:DNF655673 DXB655670:DXB655673 EGX655670:EGX655673 EQT655670:EQT655673 FAP655670:FAP655673 FKL655670:FKL655673 FUH655670:FUH655673 GED655670:GED655673 GNZ655670:GNZ655673 GXV655670:GXV655673 HHR655670:HHR655673 HRN655670:HRN655673 IBJ655670:IBJ655673 ILF655670:ILF655673 IVB655670:IVB655673 JEX655670:JEX655673 JOT655670:JOT655673 JYP655670:JYP655673 KIL655670:KIL655673 KSH655670:KSH655673 LCD655670:LCD655673 LLZ655670:LLZ655673 LVV655670:LVV655673 MFR655670:MFR655673 MPN655670:MPN655673 MZJ655670:MZJ655673 NJF655670:NJF655673 NTB655670:NTB655673 OCX655670:OCX655673 OMT655670:OMT655673 OWP655670:OWP655673 PGL655670:PGL655673 PQH655670:PQH655673 QAD655670:QAD655673 QJZ655670:QJZ655673 QTV655670:QTV655673 RDR655670:RDR655673 RNN655670:RNN655673 RXJ655670:RXJ655673 SHF655670:SHF655673 SRB655670:SRB655673 TAX655670:TAX655673 TKT655670:TKT655673 TUP655670:TUP655673 UEL655670:UEL655673 UOH655670:UOH655673 UYD655670:UYD655673 VHZ655670:VHZ655673 VRV655670:VRV655673 WBR655670:WBR655673 WLN655670:WLN655673 WVJ655670:WVJ655673 L721206:L721209 IX721206:IX721209 ST721206:ST721209 ACP721206:ACP721209 AML721206:AML721209 AWH721206:AWH721209 BGD721206:BGD721209 BPZ721206:BPZ721209 BZV721206:BZV721209 CJR721206:CJR721209 CTN721206:CTN721209 DDJ721206:DDJ721209 DNF721206:DNF721209 DXB721206:DXB721209 EGX721206:EGX721209 EQT721206:EQT721209 FAP721206:FAP721209 FKL721206:FKL721209 FUH721206:FUH721209 GED721206:GED721209 GNZ721206:GNZ721209 GXV721206:GXV721209 HHR721206:HHR721209 HRN721206:HRN721209 IBJ721206:IBJ721209 ILF721206:ILF721209 IVB721206:IVB721209 JEX721206:JEX721209 JOT721206:JOT721209 JYP721206:JYP721209 KIL721206:KIL721209 KSH721206:KSH721209 LCD721206:LCD721209 LLZ721206:LLZ721209 LVV721206:LVV721209 MFR721206:MFR721209 MPN721206:MPN721209 MZJ721206:MZJ721209 NJF721206:NJF721209 NTB721206:NTB721209 OCX721206:OCX721209 OMT721206:OMT721209 OWP721206:OWP721209 PGL721206:PGL721209 PQH721206:PQH721209 QAD721206:QAD721209 QJZ721206:QJZ721209 QTV721206:QTV721209 RDR721206:RDR721209 RNN721206:RNN721209 RXJ721206:RXJ721209 SHF721206:SHF721209 SRB721206:SRB721209 TAX721206:TAX721209 TKT721206:TKT721209 TUP721206:TUP721209 UEL721206:UEL721209 UOH721206:UOH721209 UYD721206:UYD721209 VHZ721206:VHZ721209 VRV721206:VRV721209 WBR721206:WBR721209 WLN721206:WLN721209 WVJ721206:WVJ721209 L786742:L786745 IX786742:IX786745 ST786742:ST786745 ACP786742:ACP786745 AML786742:AML786745 AWH786742:AWH786745 BGD786742:BGD786745 BPZ786742:BPZ786745 BZV786742:BZV786745 CJR786742:CJR786745 CTN786742:CTN786745 DDJ786742:DDJ786745 DNF786742:DNF786745 DXB786742:DXB786745 EGX786742:EGX786745 EQT786742:EQT786745 FAP786742:FAP786745 FKL786742:FKL786745 FUH786742:FUH786745 GED786742:GED786745 GNZ786742:GNZ786745 GXV786742:GXV786745 HHR786742:HHR786745 HRN786742:HRN786745 IBJ786742:IBJ786745 ILF786742:ILF786745 IVB786742:IVB786745 JEX786742:JEX786745 JOT786742:JOT786745 JYP786742:JYP786745 KIL786742:KIL786745 KSH786742:KSH786745 LCD786742:LCD786745 LLZ786742:LLZ786745 LVV786742:LVV786745 MFR786742:MFR786745 MPN786742:MPN786745 MZJ786742:MZJ786745 NJF786742:NJF786745 NTB786742:NTB786745 OCX786742:OCX786745 OMT786742:OMT786745 OWP786742:OWP786745 PGL786742:PGL786745 PQH786742:PQH786745 QAD786742:QAD786745 QJZ786742:QJZ786745 QTV786742:QTV786745 RDR786742:RDR786745 RNN786742:RNN786745 RXJ786742:RXJ786745 SHF786742:SHF786745 SRB786742:SRB786745 TAX786742:TAX786745 TKT786742:TKT786745 TUP786742:TUP786745 UEL786742:UEL786745 UOH786742:UOH786745 UYD786742:UYD786745 VHZ786742:VHZ786745 VRV786742:VRV786745 WBR786742:WBR786745 WLN786742:WLN786745 WVJ786742:WVJ786745 L852278:L852281 IX852278:IX852281 ST852278:ST852281 ACP852278:ACP852281 AML852278:AML852281 AWH852278:AWH852281 BGD852278:BGD852281 BPZ852278:BPZ852281 BZV852278:BZV852281 CJR852278:CJR852281 CTN852278:CTN852281 DDJ852278:DDJ852281 DNF852278:DNF852281 DXB852278:DXB852281 EGX852278:EGX852281 EQT852278:EQT852281 FAP852278:FAP852281 FKL852278:FKL852281 FUH852278:FUH852281 GED852278:GED852281 GNZ852278:GNZ852281 GXV852278:GXV852281 HHR852278:HHR852281 HRN852278:HRN852281 IBJ852278:IBJ852281 ILF852278:ILF852281 IVB852278:IVB852281 JEX852278:JEX852281 JOT852278:JOT852281 JYP852278:JYP852281 KIL852278:KIL852281 KSH852278:KSH852281 LCD852278:LCD852281 LLZ852278:LLZ852281 LVV852278:LVV852281 MFR852278:MFR852281 MPN852278:MPN852281 MZJ852278:MZJ852281 NJF852278:NJF852281 NTB852278:NTB852281 OCX852278:OCX852281 OMT852278:OMT852281 OWP852278:OWP852281 PGL852278:PGL852281 PQH852278:PQH852281 QAD852278:QAD852281 QJZ852278:QJZ852281 QTV852278:QTV852281 RDR852278:RDR852281 RNN852278:RNN852281 RXJ852278:RXJ852281 SHF852278:SHF852281 SRB852278:SRB852281 TAX852278:TAX852281 TKT852278:TKT852281 TUP852278:TUP852281 UEL852278:UEL852281 UOH852278:UOH852281 UYD852278:UYD852281 VHZ852278:VHZ852281 VRV852278:VRV852281 WBR852278:WBR852281 WLN852278:WLN852281 WVJ852278:WVJ852281 L917814:L917817 IX917814:IX917817 ST917814:ST917817 ACP917814:ACP917817 AML917814:AML917817 AWH917814:AWH917817 BGD917814:BGD917817 BPZ917814:BPZ917817 BZV917814:BZV917817 CJR917814:CJR917817 CTN917814:CTN917817 DDJ917814:DDJ917817 DNF917814:DNF917817 DXB917814:DXB917817 EGX917814:EGX917817 EQT917814:EQT917817 FAP917814:FAP917817 FKL917814:FKL917817 FUH917814:FUH917817 GED917814:GED917817 GNZ917814:GNZ917817 GXV917814:GXV917817 HHR917814:HHR917817 HRN917814:HRN917817 IBJ917814:IBJ917817 ILF917814:ILF917817 IVB917814:IVB917817 JEX917814:JEX917817 JOT917814:JOT917817 JYP917814:JYP917817 KIL917814:KIL917817 KSH917814:KSH917817 LCD917814:LCD917817 LLZ917814:LLZ917817 LVV917814:LVV917817 MFR917814:MFR917817 MPN917814:MPN917817 MZJ917814:MZJ917817 NJF917814:NJF917817 NTB917814:NTB917817 OCX917814:OCX917817 OMT917814:OMT917817 OWP917814:OWP917817 PGL917814:PGL917817 PQH917814:PQH917817 QAD917814:QAD917817 QJZ917814:QJZ917817 QTV917814:QTV917817 RDR917814:RDR917817 RNN917814:RNN917817 RXJ917814:RXJ917817 SHF917814:SHF917817 SRB917814:SRB917817 TAX917814:TAX917817 TKT917814:TKT917817 TUP917814:TUP917817 UEL917814:UEL917817 UOH917814:UOH917817 UYD917814:UYD917817 VHZ917814:VHZ917817 VRV917814:VRV917817 WBR917814:WBR917817 WLN917814:WLN917817 WVJ917814:WVJ917817 L983350:L983353 IX983350:IX983353 ST983350:ST983353 ACP983350:ACP983353 AML983350:AML983353 AWH983350:AWH983353 BGD983350:BGD983353 BPZ983350:BPZ983353 BZV983350:BZV983353 CJR983350:CJR983353 CTN983350:CTN983353 DDJ983350:DDJ983353 DNF983350:DNF983353 DXB983350:DXB983353 EGX983350:EGX983353 EQT983350:EQT983353 FAP983350:FAP983353 FKL983350:FKL983353 FUH983350:FUH983353 GED983350:GED983353 GNZ983350:GNZ983353 GXV983350:GXV983353 HHR983350:HHR983353 HRN983350:HRN983353 IBJ983350:IBJ983353 ILF983350:ILF983353 IVB983350:IVB983353 JEX983350:JEX983353 JOT983350:JOT983353 JYP983350:JYP983353 KIL983350:KIL983353 KSH983350:KSH983353 LCD983350:LCD983353 LLZ983350:LLZ983353 LVV983350:LVV983353 MFR983350:MFR983353 MPN983350:MPN983353 MZJ983350:MZJ983353 NJF983350:NJF983353 NTB983350:NTB983353 OCX983350:OCX983353 OMT983350:OMT983353 OWP983350:OWP983353 PGL983350:PGL983353 PQH983350:PQH983353 QAD983350:QAD983353 QJZ983350:QJZ983353 QTV983350:QTV983353 RDR983350:RDR983353 RNN983350:RNN983353 RXJ983350:RXJ983353 SHF983350:SHF983353 SRB983350:SRB983353 TAX983350:TAX983353 TKT983350:TKT983353 TUP983350:TUP983353 UEL983350:UEL983353 UOH983350:UOH983353 UYD983350:UYD983353 VHZ983350:VHZ983353 VRV983350:VRV983353 WBR983350:WBR983353 WLN983350:WLN983353 WVJ983350:WVJ983353 L65841:L65844 IX65841:IX65844 ST65841:ST65844 ACP65841:ACP65844 AML65841:AML65844 AWH65841:AWH65844 BGD65841:BGD65844 BPZ65841:BPZ65844 BZV65841:BZV65844 CJR65841:CJR65844 CTN65841:CTN65844 DDJ65841:DDJ65844 DNF65841:DNF65844 DXB65841:DXB65844 EGX65841:EGX65844 EQT65841:EQT65844 FAP65841:FAP65844 FKL65841:FKL65844 FUH65841:FUH65844 GED65841:GED65844 GNZ65841:GNZ65844 GXV65841:GXV65844 HHR65841:HHR65844 HRN65841:HRN65844 IBJ65841:IBJ65844 ILF65841:ILF65844 IVB65841:IVB65844 JEX65841:JEX65844 JOT65841:JOT65844 JYP65841:JYP65844 KIL65841:KIL65844 KSH65841:KSH65844 LCD65841:LCD65844 LLZ65841:LLZ65844 LVV65841:LVV65844 MFR65841:MFR65844 MPN65841:MPN65844 MZJ65841:MZJ65844 NJF65841:NJF65844 NTB65841:NTB65844 OCX65841:OCX65844 OMT65841:OMT65844 OWP65841:OWP65844 PGL65841:PGL65844 PQH65841:PQH65844 QAD65841:QAD65844 QJZ65841:QJZ65844 QTV65841:QTV65844 RDR65841:RDR65844 RNN65841:RNN65844 RXJ65841:RXJ65844 SHF65841:SHF65844 SRB65841:SRB65844 TAX65841:TAX65844 TKT65841:TKT65844 TUP65841:TUP65844 UEL65841:UEL65844 UOH65841:UOH65844 UYD65841:UYD65844 VHZ65841:VHZ65844 VRV65841:VRV65844 WBR65841:WBR65844 WLN65841:WLN65844 WVJ65841:WVJ65844 L131377:L131380 IX131377:IX131380 ST131377:ST131380 ACP131377:ACP131380 AML131377:AML131380 AWH131377:AWH131380 BGD131377:BGD131380 BPZ131377:BPZ131380 BZV131377:BZV131380 CJR131377:CJR131380 CTN131377:CTN131380 DDJ131377:DDJ131380 DNF131377:DNF131380 DXB131377:DXB131380 EGX131377:EGX131380 EQT131377:EQT131380 FAP131377:FAP131380 FKL131377:FKL131380 FUH131377:FUH131380 GED131377:GED131380 GNZ131377:GNZ131380 GXV131377:GXV131380 HHR131377:HHR131380 HRN131377:HRN131380 IBJ131377:IBJ131380 ILF131377:ILF131380 IVB131377:IVB131380 JEX131377:JEX131380 JOT131377:JOT131380 JYP131377:JYP131380 KIL131377:KIL131380 KSH131377:KSH131380 LCD131377:LCD131380 LLZ131377:LLZ131380 LVV131377:LVV131380 MFR131377:MFR131380 MPN131377:MPN131380 MZJ131377:MZJ131380 NJF131377:NJF131380 NTB131377:NTB131380 OCX131377:OCX131380 OMT131377:OMT131380 OWP131377:OWP131380 PGL131377:PGL131380 PQH131377:PQH131380 QAD131377:QAD131380 QJZ131377:QJZ131380 QTV131377:QTV131380 RDR131377:RDR131380 RNN131377:RNN131380 RXJ131377:RXJ131380 SHF131377:SHF131380 SRB131377:SRB131380 TAX131377:TAX131380 TKT131377:TKT131380 TUP131377:TUP131380 UEL131377:UEL131380 UOH131377:UOH131380 UYD131377:UYD131380 VHZ131377:VHZ131380 VRV131377:VRV131380 WBR131377:WBR131380 WLN131377:WLN131380 WVJ131377:WVJ131380 L196913:L196916 IX196913:IX196916 ST196913:ST196916 ACP196913:ACP196916 AML196913:AML196916 AWH196913:AWH196916 BGD196913:BGD196916 BPZ196913:BPZ196916 BZV196913:BZV196916 CJR196913:CJR196916 CTN196913:CTN196916 DDJ196913:DDJ196916 DNF196913:DNF196916 DXB196913:DXB196916 EGX196913:EGX196916 EQT196913:EQT196916 FAP196913:FAP196916 FKL196913:FKL196916 FUH196913:FUH196916 GED196913:GED196916 GNZ196913:GNZ196916 GXV196913:GXV196916 HHR196913:HHR196916 HRN196913:HRN196916 IBJ196913:IBJ196916 ILF196913:ILF196916 IVB196913:IVB196916 JEX196913:JEX196916 JOT196913:JOT196916 JYP196913:JYP196916 KIL196913:KIL196916 KSH196913:KSH196916 LCD196913:LCD196916 LLZ196913:LLZ196916 LVV196913:LVV196916 MFR196913:MFR196916 MPN196913:MPN196916 MZJ196913:MZJ196916 NJF196913:NJF196916 NTB196913:NTB196916 OCX196913:OCX196916 OMT196913:OMT196916 OWP196913:OWP196916 PGL196913:PGL196916 PQH196913:PQH196916 QAD196913:QAD196916 QJZ196913:QJZ196916 QTV196913:QTV196916 RDR196913:RDR196916 RNN196913:RNN196916 RXJ196913:RXJ196916 SHF196913:SHF196916 SRB196913:SRB196916 TAX196913:TAX196916 TKT196913:TKT196916 TUP196913:TUP196916 UEL196913:UEL196916 UOH196913:UOH196916 UYD196913:UYD196916 VHZ196913:VHZ196916 VRV196913:VRV196916 WBR196913:WBR196916 WLN196913:WLN196916 WVJ196913:WVJ196916 L262449:L262452 IX262449:IX262452 ST262449:ST262452 ACP262449:ACP262452 AML262449:AML262452 AWH262449:AWH262452 BGD262449:BGD262452 BPZ262449:BPZ262452 BZV262449:BZV262452 CJR262449:CJR262452 CTN262449:CTN262452 DDJ262449:DDJ262452 DNF262449:DNF262452 DXB262449:DXB262452 EGX262449:EGX262452 EQT262449:EQT262452 FAP262449:FAP262452 FKL262449:FKL262452 FUH262449:FUH262452 GED262449:GED262452 GNZ262449:GNZ262452 GXV262449:GXV262452 HHR262449:HHR262452 HRN262449:HRN262452 IBJ262449:IBJ262452 ILF262449:ILF262452 IVB262449:IVB262452 JEX262449:JEX262452 JOT262449:JOT262452 JYP262449:JYP262452 KIL262449:KIL262452 KSH262449:KSH262452 LCD262449:LCD262452 LLZ262449:LLZ262452 LVV262449:LVV262452 MFR262449:MFR262452 MPN262449:MPN262452 MZJ262449:MZJ262452 NJF262449:NJF262452 NTB262449:NTB262452 OCX262449:OCX262452 OMT262449:OMT262452 OWP262449:OWP262452 PGL262449:PGL262452 PQH262449:PQH262452 QAD262449:QAD262452 QJZ262449:QJZ262452 QTV262449:QTV262452 RDR262449:RDR262452 RNN262449:RNN262452 RXJ262449:RXJ262452 SHF262449:SHF262452 SRB262449:SRB262452 TAX262449:TAX262452 TKT262449:TKT262452 TUP262449:TUP262452 UEL262449:UEL262452 UOH262449:UOH262452 UYD262449:UYD262452 VHZ262449:VHZ262452 VRV262449:VRV262452 WBR262449:WBR262452 WLN262449:WLN262452 WVJ262449:WVJ262452 L327985:L327988 IX327985:IX327988 ST327985:ST327988 ACP327985:ACP327988 AML327985:AML327988 AWH327985:AWH327988 BGD327985:BGD327988 BPZ327985:BPZ327988 BZV327985:BZV327988 CJR327985:CJR327988 CTN327985:CTN327988 DDJ327985:DDJ327988 DNF327985:DNF327988 DXB327985:DXB327988 EGX327985:EGX327988 EQT327985:EQT327988 FAP327985:FAP327988 FKL327985:FKL327988 FUH327985:FUH327988 GED327985:GED327988 GNZ327985:GNZ327988 GXV327985:GXV327988 HHR327985:HHR327988 HRN327985:HRN327988 IBJ327985:IBJ327988 ILF327985:ILF327988 IVB327985:IVB327988 JEX327985:JEX327988 JOT327985:JOT327988 JYP327985:JYP327988 KIL327985:KIL327988 KSH327985:KSH327988 LCD327985:LCD327988 LLZ327985:LLZ327988 LVV327985:LVV327988 MFR327985:MFR327988 MPN327985:MPN327988 MZJ327985:MZJ327988 NJF327985:NJF327988 NTB327985:NTB327988 OCX327985:OCX327988 OMT327985:OMT327988 OWP327985:OWP327988 PGL327985:PGL327988 PQH327985:PQH327988 QAD327985:QAD327988 QJZ327985:QJZ327988 QTV327985:QTV327988 RDR327985:RDR327988 RNN327985:RNN327988 RXJ327985:RXJ327988 SHF327985:SHF327988 SRB327985:SRB327988 TAX327985:TAX327988 TKT327985:TKT327988 TUP327985:TUP327988 UEL327985:UEL327988 UOH327985:UOH327988 UYD327985:UYD327988 VHZ327985:VHZ327988 VRV327985:VRV327988 WBR327985:WBR327988 WLN327985:WLN327988 WVJ327985:WVJ327988 L393521:L393524 IX393521:IX393524 ST393521:ST393524 ACP393521:ACP393524 AML393521:AML393524 AWH393521:AWH393524 BGD393521:BGD393524 BPZ393521:BPZ393524 BZV393521:BZV393524 CJR393521:CJR393524 CTN393521:CTN393524 DDJ393521:DDJ393524 DNF393521:DNF393524 DXB393521:DXB393524 EGX393521:EGX393524 EQT393521:EQT393524 FAP393521:FAP393524 FKL393521:FKL393524 FUH393521:FUH393524 GED393521:GED393524 GNZ393521:GNZ393524 GXV393521:GXV393524 HHR393521:HHR393524 HRN393521:HRN393524 IBJ393521:IBJ393524 ILF393521:ILF393524 IVB393521:IVB393524 JEX393521:JEX393524 JOT393521:JOT393524 JYP393521:JYP393524 KIL393521:KIL393524 KSH393521:KSH393524 LCD393521:LCD393524 LLZ393521:LLZ393524 LVV393521:LVV393524 MFR393521:MFR393524 MPN393521:MPN393524 MZJ393521:MZJ393524 NJF393521:NJF393524 NTB393521:NTB393524 OCX393521:OCX393524 OMT393521:OMT393524 OWP393521:OWP393524 PGL393521:PGL393524 PQH393521:PQH393524 QAD393521:QAD393524 QJZ393521:QJZ393524 QTV393521:QTV393524 RDR393521:RDR393524 RNN393521:RNN393524 RXJ393521:RXJ393524 SHF393521:SHF393524 SRB393521:SRB393524 TAX393521:TAX393524 TKT393521:TKT393524 TUP393521:TUP393524 UEL393521:UEL393524 UOH393521:UOH393524 UYD393521:UYD393524 VHZ393521:VHZ393524 VRV393521:VRV393524 WBR393521:WBR393524 WLN393521:WLN393524 WVJ393521:WVJ393524 L459057:L459060 IX459057:IX459060 ST459057:ST459060 ACP459057:ACP459060 AML459057:AML459060 AWH459057:AWH459060 BGD459057:BGD459060 BPZ459057:BPZ459060 BZV459057:BZV459060 CJR459057:CJR459060 CTN459057:CTN459060 DDJ459057:DDJ459060 DNF459057:DNF459060 DXB459057:DXB459060 EGX459057:EGX459060 EQT459057:EQT459060 FAP459057:FAP459060 FKL459057:FKL459060 FUH459057:FUH459060 GED459057:GED459060 GNZ459057:GNZ459060 GXV459057:GXV459060 HHR459057:HHR459060 HRN459057:HRN459060 IBJ459057:IBJ459060 ILF459057:ILF459060 IVB459057:IVB459060 JEX459057:JEX459060 JOT459057:JOT459060 JYP459057:JYP459060 KIL459057:KIL459060 KSH459057:KSH459060 LCD459057:LCD459060 LLZ459057:LLZ459060 LVV459057:LVV459060 MFR459057:MFR459060 MPN459057:MPN459060 MZJ459057:MZJ459060 NJF459057:NJF459060 NTB459057:NTB459060 OCX459057:OCX459060 OMT459057:OMT459060 OWP459057:OWP459060 PGL459057:PGL459060 PQH459057:PQH459060 QAD459057:QAD459060 QJZ459057:QJZ459060 QTV459057:QTV459060 RDR459057:RDR459060 RNN459057:RNN459060 RXJ459057:RXJ459060 SHF459057:SHF459060 SRB459057:SRB459060 TAX459057:TAX459060 TKT459057:TKT459060 TUP459057:TUP459060 UEL459057:UEL459060 UOH459057:UOH459060 UYD459057:UYD459060 VHZ459057:VHZ459060 VRV459057:VRV459060 WBR459057:WBR459060 WLN459057:WLN459060 WVJ459057:WVJ459060 L524593:L524596 IX524593:IX524596 ST524593:ST524596 ACP524593:ACP524596 AML524593:AML524596 AWH524593:AWH524596 BGD524593:BGD524596 BPZ524593:BPZ524596 BZV524593:BZV524596 CJR524593:CJR524596 CTN524593:CTN524596 DDJ524593:DDJ524596 DNF524593:DNF524596 DXB524593:DXB524596 EGX524593:EGX524596 EQT524593:EQT524596 FAP524593:FAP524596 FKL524593:FKL524596 FUH524593:FUH524596 GED524593:GED524596 GNZ524593:GNZ524596 GXV524593:GXV524596 HHR524593:HHR524596 HRN524593:HRN524596 IBJ524593:IBJ524596 ILF524593:ILF524596 IVB524593:IVB524596 JEX524593:JEX524596 JOT524593:JOT524596 JYP524593:JYP524596 KIL524593:KIL524596 KSH524593:KSH524596 LCD524593:LCD524596 LLZ524593:LLZ524596 LVV524593:LVV524596 MFR524593:MFR524596 MPN524593:MPN524596 MZJ524593:MZJ524596 NJF524593:NJF524596 NTB524593:NTB524596 OCX524593:OCX524596 OMT524593:OMT524596 OWP524593:OWP524596 PGL524593:PGL524596 PQH524593:PQH524596 QAD524593:QAD524596 QJZ524593:QJZ524596 QTV524593:QTV524596 RDR524593:RDR524596 RNN524593:RNN524596 RXJ524593:RXJ524596 SHF524593:SHF524596 SRB524593:SRB524596 TAX524593:TAX524596 TKT524593:TKT524596 TUP524593:TUP524596 UEL524593:UEL524596 UOH524593:UOH524596 UYD524593:UYD524596 VHZ524593:VHZ524596 VRV524593:VRV524596 WBR524593:WBR524596 WLN524593:WLN524596 WVJ524593:WVJ524596 L590129:L590132 IX590129:IX590132 ST590129:ST590132 ACP590129:ACP590132 AML590129:AML590132 AWH590129:AWH590132 BGD590129:BGD590132 BPZ590129:BPZ590132 BZV590129:BZV590132 CJR590129:CJR590132 CTN590129:CTN590132 DDJ590129:DDJ590132 DNF590129:DNF590132 DXB590129:DXB590132 EGX590129:EGX590132 EQT590129:EQT590132 FAP590129:FAP590132 FKL590129:FKL590132 FUH590129:FUH590132 GED590129:GED590132 GNZ590129:GNZ590132 GXV590129:GXV590132 HHR590129:HHR590132 HRN590129:HRN590132 IBJ590129:IBJ590132 ILF590129:ILF590132 IVB590129:IVB590132 JEX590129:JEX590132 JOT590129:JOT590132 JYP590129:JYP590132 KIL590129:KIL590132 KSH590129:KSH590132 LCD590129:LCD590132 LLZ590129:LLZ590132 LVV590129:LVV590132 MFR590129:MFR590132 MPN590129:MPN590132 MZJ590129:MZJ590132 NJF590129:NJF590132 NTB590129:NTB590132 OCX590129:OCX590132 OMT590129:OMT590132 OWP590129:OWP590132 PGL590129:PGL590132 PQH590129:PQH590132 QAD590129:QAD590132 QJZ590129:QJZ590132 QTV590129:QTV590132 RDR590129:RDR590132 RNN590129:RNN590132 RXJ590129:RXJ590132 SHF590129:SHF590132 SRB590129:SRB590132 TAX590129:TAX590132 TKT590129:TKT590132 TUP590129:TUP590132 UEL590129:UEL590132 UOH590129:UOH590132 UYD590129:UYD590132 VHZ590129:VHZ590132 VRV590129:VRV590132 WBR590129:WBR590132 WLN590129:WLN590132 WVJ590129:WVJ590132 L655665:L655668 IX655665:IX655668 ST655665:ST655668 ACP655665:ACP655668 AML655665:AML655668 AWH655665:AWH655668 BGD655665:BGD655668 BPZ655665:BPZ655668 BZV655665:BZV655668 CJR655665:CJR655668 CTN655665:CTN655668 DDJ655665:DDJ655668 DNF655665:DNF655668 DXB655665:DXB655668 EGX655665:EGX655668 EQT655665:EQT655668 FAP655665:FAP655668 FKL655665:FKL655668 FUH655665:FUH655668 GED655665:GED655668 GNZ655665:GNZ655668 GXV655665:GXV655668 HHR655665:HHR655668 HRN655665:HRN655668 IBJ655665:IBJ655668 ILF655665:ILF655668 IVB655665:IVB655668 JEX655665:JEX655668 JOT655665:JOT655668 JYP655665:JYP655668 KIL655665:KIL655668 KSH655665:KSH655668 LCD655665:LCD655668 LLZ655665:LLZ655668 LVV655665:LVV655668 MFR655665:MFR655668 MPN655665:MPN655668 MZJ655665:MZJ655668 NJF655665:NJF655668 NTB655665:NTB655668 OCX655665:OCX655668 OMT655665:OMT655668 OWP655665:OWP655668 PGL655665:PGL655668 PQH655665:PQH655668 QAD655665:QAD655668 QJZ655665:QJZ655668 QTV655665:QTV655668 RDR655665:RDR655668 RNN655665:RNN655668 RXJ655665:RXJ655668 SHF655665:SHF655668 SRB655665:SRB655668 TAX655665:TAX655668 TKT655665:TKT655668 TUP655665:TUP655668 UEL655665:UEL655668 UOH655665:UOH655668 UYD655665:UYD655668 VHZ655665:VHZ655668 VRV655665:VRV655668 WBR655665:WBR655668 WLN655665:WLN655668 WVJ655665:WVJ655668 L721201:L721204 IX721201:IX721204 ST721201:ST721204 ACP721201:ACP721204 AML721201:AML721204 AWH721201:AWH721204 BGD721201:BGD721204 BPZ721201:BPZ721204 BZV721201:BZV721204 CJR721201:CJR721204 CTN721201:CTN721204 DDJ721201:DDJ721204 DNF721201:DNF721204 DXB721201:DXB721204 EGX721201:EGX721204 EQT721201:EQT721204 FAP721201:FAP721204 FKL721201:FKL721204 FUH721201:FUH721204 GED721201:GED721204 GNZ721201:GNZ721204 GXV721201:GXV721204 HHR721201:HHR721204 HRN721201:HRN721204 IBJ721201:IBJ721204 ILF721201:ILF721204 IVB721201:IVB721204 JEX721201:JEX721204 JOT721201:JOT721204 JYP721201:JYP721204 KIL721201:KIL721204 KSH721201:KSH721204 LCD721201:LCD721204 LLZ721201:LLZ721204 LVV721201:LVV721204 MFR721201:MFR721204 MPN721201:MPN721204 MZJ721201:MZJ721204 NJF721201:NJF721204 NTB721201:NTB721204 OCX721201:OCX721204 OMT721201:OMT721204 OWP721201:OWP721204 PGL721201:PGL721204 PQH721201:PQH721204 QAD721201:QAD721204 QJZ721201:QJZ721204 QTV721201:QTV721204 RDR721201:RDR721204 RNN721201:RNN721204 RXJ721201:RXJ721204 SHF721201:SHF721204 SRB721201:SRB721204 TAX721201:TAX721204 TKT721201:TKT721204 TUP721201:TUP721204 UEL721201:UEL721204 UOH721201:UOH721204 UYD721201:UYD721204 VHZ721201:VHZ721204 VRV721201:VRV721204 WBR721201:WBR721204 WLN721201:WLN721204 WVJ721201:WVJ721204 L786737:L786740 IX786737:IX786740 ST786737:ST786740 ACP786737:ACP786740 AML786737:AML786740 AWH786737:AWH786740 BGD786737:BGD786740 BPZ786737:BPZ786740 BZV786737:BZV786740 CJR786737:CJR786740 CTN786737:CTN786740 DDJ786737:DDJ786740 DNF786737:DNF786740 DXB786737:DXB786740 EGX786737:EGX786740 EQT786737:EQT786740 FAP786737:FAP786740 FKL786737:FKL786740 FUH786737:FUH786740 GED786737:GED786740 GNZ786737:GNZ786740 GXV786737:GXV786740 HHR786737:HHR786740 HRN786737:HRN786740 IBJ786737:IBJ786740 ILF786737:ILF786740 IVB786737:IVB786740 JEX786737:JEX786740 JOT786737:JOT786740 JYP786737:JYP786740 KIL786737:KIL786740 KSH786737:KSH786740 LCD786737:LCD786740 LLZ786737:LLZ786740 LVV786737:LVV786740 MFR786737:MFR786740 MPN786737:MPN786740 MZJ786737:MZJ786740 NJF786737:NJF786740 NTB786737:NTB786740 OCX786737:OCX786740 OMT786737:OMT786740 OWP786737:OWP786740 PGL786737:PGL786740 PQH786737:PQH786740 QAD786737:QAD786740 QJZ786737:QJZ786740 QTV786737:QTV786740 RDR786737:RDR786740 RNN786737:RNN786740 RXJ786737:RXJ786740 SHF786737:SHF786740 SRB786737:SRB786740 TAX786737:TAX786740 TKT786737:TKT786740 TUP786737:TUP786740 UEL786737:UEL786740 UOH786737:UOH786740 UYD786737:UYD786740 VHZ786737:VHZ786740 VRV786737:VRV786740 WBR786737:WBR786740 WLN786737:WLN786740 WVJ786737:WVJ786740 L852273:L852276 IX852273:IX852276 ST852273:ST852276 ACP852273:ACP852276 AML852273:AML852276 AWH852273:AWH852276 BGD852273:BGD852276 BPZ852273:BPZ852276 BZV852273:BZV852276 CJR852273:CJR852276 CTN852273:CTN852276 DDJ852273:DDJ852276 DNF852273:DNF852276 DXB852273:DXB852276 EGX852273:EGX852276 EQT852273:EQT852276 FAP852273:FAP852276 FKL852273:FKL852276 FUH852273:FUH852276 GED852273:GED852276 GNZ852273:GNZ852276 GXV852273:GXV852276 HHR852273:HHR852276 HRN852273:HRN852276 IBJ852273:IBJ852276 ILF852273:ILF852276 IVB852273:IVB852276 JEX852273:JEX852276 JOT852273:JOT852276 JYP852273:JYP852276 KIL852273:KIL852276 KSH852273:KSH852276 LCD852273:LCD852276 LLZ852273:LLZ852276 LVV852273:LVV852276 MFR852273:MFR852276 MPN852273:MPN852276 MZJ852273:MZJ852276 NJF852273:NJF852276 NTB852273:NTB852276 OCX852273:OCX852276 OMT852273:OMT852276 OWP852273:OWP852276 PGL852273:PGL852276 PQH852273:PQH852276 QAD852273:QAD852276 QJZ852273:QJZ852276 QTV852273:QTV852276 RDR852273:RDR852276 RNN852273:RNN852276 RXJ852273:RXJ852276 SHF852273:SHF852276 SRB852273:SRB852276 TAX852273:TAX852276 TKT852273:TKT852276 TUP852273:TUP852276 UEL852273:UEL852276 UOH852273:UOH852276 UYD852273:UYD852276 VHZ852273:VHZ852276 VRV852273:VRV852276 WBR852273:WBR852276 WLN852273:WLN852276 WVJ852273:WVJ852276 L917809:L917812 IX917809:IX917812 ST917809:ST917812 ACP917809:ACP917812 AML917809:AML917812 AWH917809:AWH917812 BGD917809:BGD917812 BPZ917809:BPZ917812 BZV917809:BZV917812 CJR917809:CJR917812 CTN917809:CTN917812 DDJ917809:DDJ917812 DNF917809:DNF917812 DXB917809:DXB917812 EGX917809:EGX917812 EQT917809:EQT917812 FAP917809:FAP917812 FKL917809:FKL917812 FUH917809:FUH917812 GED917809:GED917812 GNZ917809:GNZ917812 GXV917809:GXV917812 HHR917809:HHR917812 HRN917809:HRN917812 IBJ917809:IBJ917812 ILF917809:ILF917812 IVB917809:IVB917812 JEX917809:JEX917812 JOT917809:JOT917812 JYP917809:JYP917812 KIL917809:KIL917812 KSH917809:KSH917812 LCD917809:LCD917812 LLZ917809:LLZ917812 LVV917809:LVV917812 MFR917809:MFR917812 MPN917809:MPN917812 MZJ917809:MZJ917812 NJF917809:NJF917812 NTB917809:NTB917812 OCX917809:OCX917812 OMT917809:OMT917812 OWP917809:OWP917812 PGL917809:PGL917812 PQH917809:PQH917812 QAD917809:QAD917812 QJZ917809:QJZ917812 QTV917809:QTV917812 RDR917809:RDR917812 RNN917809:RNN917812 RXJ917809:RXJ917812 SHF917809:SHF917812 SRB917809:SRB917812 TAX917809:TAX917812 TKT917809:TKT917812 TUP917809:TUP917812 UEL917809:UEL917812 UOH917809:UOH917812 UYD917809:UYD917812 VHZ917809:VHZ917812 VRV917809:VRV917812 WBR917809:WBR917812 WLN917809:WLN917812 WVJ917809:WVJ917812 L983345:L983348 IX983345:IX983348 ST983345:ST983348 ACP983345:ACP983348 AML983345:AML983348 AWH983345:AWH983348 BGD983345:BGD983348 BPZ983345:BPZ983348 BZV983345:BZV983348 CJR983345:CJR983348 CTN983345:CTN983348 DDJ983345:DDJ983348 DNF983345:DNF983348 DXB983345:DXB983348 EGX983345:EGX983348 EQT983345:EQT983348 FAP983345:FAP983348 FKL983345:FKL983348 FUH983345:FUH983348 GED983345:GED983348 GNZ983345:GNZ983348 GXV983345:GXV983348 HHR983345:HHR983348 HRN983345:HRN983348 IBJ983345:IBJ983348 ILF983345:ILF983348 IVB983345:IVB983348 JEX983345:JEX983348 JOT983345:JOT983348 JYP983345:JYP983348 KIL983345:KIL983348 KSH983345:KSH983348 LCD983345:LCD983348 LLZ983345:LLZ983348 LVV983345:LVV983348 MFR983345:MFR983348 MPN983345:MPN983348 MZJ983345:MZJ983348 NJF983345:NJF983348 NTB983345:NTB983348 OCX983345:OCX983348 OMT983345:OMT983348 OWP983345:OWP983348 PGL983345:PGL983348 PQH983345:PQH983348 QAD983345:QAD983348 QJZ983345:QJZ983348 QTV983345:QTV983348 RDR983345:RDR983348 RNN983345:RNN983348 RXJ983345:RXJ983348 SHF983345:SHF983348 SRB983345:SRB983348 TAX983345:TAX983348 TKT983345:TKT983348 TUP983345:TUP983348 UEL983345:UEL983348 UOH983345:UOH983348 UYD983345:UYD983348 VHZ983345:VHZ983348 VRV983345:VRV983348 WBR983345:WBR983348 WLN983345:WLN983348 L271 WLN318:WLN324 WVJ318:WVJ324 IX318:IX324 L298:L302 L318:L324 ST318:ST324 ACP318:ACP324 AML318:AML324 AWH318:AWH324 BGD318:BGD324 BPZ318:BPZ324 BZV318:BZV324 CJR318:CJR324 CTN318:CTN324 DDJ318:DDJ324 DNF318:DNF324 DXB318:DXB324 EGX318:EGX324 EQT318:EQT324 FAP318:FAP324 FKL318:FKL324 FUH318:FUH324 GED318:GED324 GNZ318:GNZ324 GXV318:GXV324 HHR318:HHR324 HRN318:HRN324 IBJ318:IBJ324 ILF318:ILF324 IVB318:IVB324 JEX318:JEX324 JOT318:JOT324 JYP318:JYP324 KIL318:KIL324 KSH318:KSH324 LCD318:LCD324 LLZ318:LLZ324 LVV318:LVV324 MFR318:MFR324 MPN318:MPN324 MZJ318:MZJ324 NJF318:NJF324 NTB318:NTB324 OCX318:OCX324 OMT318:OMT324 OWP318:OWP324 PGL318:PGL324 PQH318:PQH324 QAD318:QAD324 QJZ318:QJZ324 QTV318:QTV324 RDR318:RDR324 RNN318:RNN324 RXJ318:RXJ324 SHF318:SHF324 SRB318:SRB324 TAX318:TAX324 TKT318:TKT324 TUP318:TUP324 UEL318:UEL324 UOH318:UOH324 UYD318:UYD324 VHZ318:VHZ324 VRV318:VRV324 WBR318:WBR324 L329:L336 IX329:IX353 ST329:ST353 ACP329:ACP353 AML329:AML353 AWH329:AWH353 BGD329:BGD353 BPZ329:BPZ353 BZV329:BZV353 CJR329:CJR353 CTN329:CTN353 DDJ329:DDJ353 DNF329:DNF353 DXB329:DXB353 EGX329:EGX353 EQT329:EQT353 FAP329:FAP353 FKL329:FKL353 FUH329:FUH353 GED329:GED353 GNZ329:GNZ353 GXV329:GXV353 HHR329:HHR353 HRN329:HRN353 IBJ329:IBJ353 ILF329:ILF353 IVB329:IVB353 JEX329:JEX353 JOT329:JOT353 JYP329:JYP353 KIL329:KIL353 KSH329:KSH353 LCD329:LCD353 LLZ329:LLZ353 LVV329:LVV353 MFR329:MFR353 MPN329:MPN353 MZJ329:MZJ353 NJF329:NJF353 NTB329:NTB353 OCX329:OCX353 OMT329:OMT353 OWP329:OWP353 PGL329:PGL353 PQH329:PQH353 QAD329:QAD353 QJZ329:QJZ353 QTV329:QTV353 RDR329:RDR353 RNN329:RNN353 RXJ329:RXJ353 SHF329:SHF353 SRB329:SRB353 TAX329:TAX353 TKT329:TKT353 TUP329:TUP353 UEL329:UEL353 UOH329:UOH353 UYD329:UYD353 VHZ329:VHZ353 VRV329:VRV353 WBR329:WBR353 WLN329:WLN353 WVJ329:WVJ353" xr:uid="{00000000-0002-0000-0000-000000000000}">
      <formula1>0</formula1>
      <formula2>5</formula2>
    </dataValidation>
  </dataValidations>
  <hyperlinks>
    <hyperlink ref="L370" r:id="rId1" xr:uid="{00000000-0004-0000-0000-000000000000}"/>
    <hyperlink ref="N162" r:id="rId2" xr:uid="{00000000-0004-0000-0000-000004000000}"/>
    <hyperlink ref="N161" r:id="rId3" xr:uid="{00000000-0004-0000-0000-000005000000}"/>
    <hyperlink ref="N94" r:id="rId4" xr:uid="{00000000-0004-0000-0000-000006000000}"/>
    <hyperlink ref="N93" r:id="rId5" xr:uid="{00000000-0004-0000-0000-000007000000}"/>
    <hyperlink ref="N109" r:id="rId6" xr:uid="{00000000-0004-0000-0000-000008000000}"/>
    <hyperlink ref="N85" r:id="rId7" xr:uid="{00000000-0004-0000-0000-00000B000000}"/>
    <hyperlink ref="N89" r:id="rId8" xr:uid="{00000000-0004-0000-0000-00000D000000}"/>
    <hyperlink ref="N305" r:id="rId9" xr:uid="{00000000-0004-0000-0000-000011000000}"/>
    <hyperlink ref="N271" r:id="rId10" xr:uid="{00000000-0004-0000-0000-000019000000}"/>
    <hyperlink ref="N234" r:id="rId11" xr:uid="{00000000-0004-0000-0000-00001A000000}"/>
    <hyperlink ref="N169" r:id="rId12" xr:uid="{00000000-0004-0000-0000-00001B000000}"/>
    <hyperlink ref="N98" r:id="rId13" xr:uid="{00000000-0004-0000-0000-00001C000000}"/>
    <hyperlink ref="N74" r:id="rId14" xr:uid="{00000000-0004-0000-0000-00001D000000}"/>
    <hyperlink ref="N186" r:id="rId15" xr:uid="{00000000-0004-0000-0000-00001E000000}"/>
    <hyperlink ref="N183" r:id="rId16" xr:uid="{00000000-0004-0000-0000-00001F000000}"/>
    <hyperlink ref="N182" r:id="rId17" xr:uid="{00000000-0004-0000-0000-000020000000}"/>
    <hyperlink ref="N181" r:id="rId18" xr:uid="{00000000-0004-0000-0000-000021000000}"/>
    <hyperlink ref="N180" r:id="rId19" xr:uid="{00000000-0004-0000-0000-000022000000}"/>
    <hyperlink ref="N179" r:id="rId20" xr:uid="{00000000-0004-0000-0000-000023000000}"/>
    <hyperlink ref="N178" r:id="rId21" xr:uid="{00000000-0004-0000-0000-000024000000}"/>
    <hyperlink ref="N177" r:id="rId22" xr:uid="{00000000-0004-0000-0000-000025000000}"/>
    <hyperlink ref="N176" r:id="rId23" xr:uid="{00000000-0004-0000-0000-000026000000}"/>
    <hyperlink ref="N175" r:id="rId24" xr:uid="{00000000-0004-0000-0000-000027000000}"/>
    <hyperlink ref="N174" r:id="rId25" xr:uid="{00000000-0004-0000-0000-000028000000}"/>
    <hyperlink ref="N173" r:id="rId26" xr:uid="{00000000-0004-0000-0000-00002A000000}"/>
    <hyperlink ref="N172" r:id="rId27" xr:uid="{00000000-0004-0000-0000-00002B000000}"/>
    <hyperlink ref="N171" r:id="rId28" xr:uid="{00000000-0004-0000-0000-00002C000000}"/>
    <hyperlink ref="N170" r:id="rId29" xr:uid="{00000000-0004-0000-0000-00002D000000}"/>
    <hyperlink ref="N168" r:id="rId30" xr:uid="{00000000-0004-0000-0000-00002E000000}"/>
    <hyperlink ref="N167" r:id="rId31" xr:uid="{00000000-0004-0000-0000-00002F000000}"/>
    <hyperlink ref="N166" r:id="rId32" xr:uid="{00000000-0004-0000-0000-000030000000}"/>
    <hyperlink ref="N165" r:id="rId33" xr:uid="{00000000-0004-0000-0000-000031000000}"/>
    <hyperlink ref="N164" r:id="rId34" xr:uid="{00000000-0004-0000-0000-000032000000}"/>
    <hyperlink ref="N160" r:id="rId35" xr:uid="{00000000-0004-0000-0000-000033000000}"/>
    <hyperlink ref="N159" r:id="rId36" xr:uid="{00000000-0004-0000-0000-000034000000}"/>
    <hyperlink ref="N158" r:id="rId37" xr:uid="{00000000-0004-0000-0000-000035000000}"/>
    <hyperlink ref="N157" r:id="rId38" xr:uid="{00000000-0004-0000-0000-000036000000}"/>
    <hyperlink ref="N156" r:id="rId39" xr:uid="{00000000-0004-0000-0000-000037000000}"/>
    <hyperlink ref="N155" r:id="rId40" xr:uid="{00000000-0004-0000-0000-000038000000}"/>
    <hyperlink ref="N154" r:id="rId41" xr:uid="{00000000-0004-0000-0000-000039000000}"/>
    <hyperlink ref="N153" r:id="rId42" xr:uid="{00000000-0004-0000-0000-00003A000000}"/>
    <hyperlink ref="N152" r:id="rId43" xr:uid="{00000000-0004-0000-0000-00003B000000}"/>
    <hyperlink ref="N151" r:id="rId44" xr:uid="{00000000-0004-0000-0000-00003C000000}"/>
    <hyperlink ref="N149" r:id="rId45" xr:uid="{00000000-0004-0000-0000-00003E000000}"/>
    <hyperlink ref="N148" r:id="rId46" xr:uid="{00000000-0004-0000-0000-00003F000000}"/>
    <hyperlink ref="N147" r:id="rId47" xr:uid="{00000000-0004-0000-0000-000040000000}"/>
    <hyperlink ref="N146" r:id="rId48" xr:uid="{00000000-0004-0000-0000-000041000000}"/>
    <hyperlink ref="N145" r:id="rId49" xr:uid="{00000000-0004-0000-0000-000042000000}"/>
    <hyperlink ref="N143" r:id="rId50" xr:uid="{00000000-0004-0000-0000-000043000000}"/>
    <hyperlink ref="N142" r:id="rId51" xr:uid="{00000000-0004-0000-0000-000044000000}"/>
    <hyperlink ref="N141" r:id="rId52" xr:uid="{00000000-0004-0000-0000-000045000000}"/>
    <hyperlink ref="N140" r:id="rId53" xr:uid="{00000000-0004-0000-0000-000046000000}"/>
    <hyperlink ref="N139" r:id="rId54" xr:uid="{00000000-0004-0000-0000-000047000000}"/>
    <hyperlink ref="N138" r:id="rId55" xr:uid="{00000000-0004-0000-0000-000048000000}"/>
    <hyperlink ref="N137" r:id="rId56" xr:uid="{00000000-0004-0000-0000-000049000000}"/>
    <hyperlink ref="N136" r:id="rId57" xr:uid="{00000000-0004-0000-0000-00004A000000}"/>
    <hyperlink ref="N135" r:id="rId58" xr:uid="{00000000-0004-0000-0000-00004B000000}"/>
    <hyperlink ref="N134" r:id="rId59" xr:uid="{00000000-0004-0000-0000-00004C000000}"/>
    <hyperlink ref="N133" r:id="rId60" xr:uid="{00000000-0004-0000-0000-00004D000000}"/>
    <hyperlink ref="N132" r:id="rId61" xr:uid="{00000000-0004-0000-0000-00004E000000}"/>
    <hyperlink ref="N131" r:id="rId62" xr:uid="{00000000-0004-0000-0000-00004F000000}"/>
    <hyperlink ref="N130" r:id="rId63" xr:uid="{00000000-0004-0000-0000-000050000000}"/>
    <hyperlink ref="N129" r:id="rId64" xr:uid="{00000000-0004-0000-0000-000051000000}"/>
    <hyperlink ref="N127" r:id="rId65" xr:uid="{00000000-0004-0000-0000-000052000000}"/>
    <hyperlink ref="N126" r:id="rId66" xr:uid="{00000000-0004-0000-0000-000053000000}"/>
    <hyperlink ref="N125" r:id="rId67" xr:uid="{00000000-0004-0000-0000-000054000000}"/>
    <hyperlink ref="N124" r:id="rId68" xr:uid="{00000000-0004-0000-0000-000055000000}"/>
    <hyperlink ref="N122" r:id="rId69" xr:uid="{00000000-0004-0000-0000-000056000000}"/>
    <hyperlink ref="N121" r:id="rId70" xr:uid="{00000000-0004-0000-0000-000057000000}"/>
    <hyperlink ref="N120" r:id="rId71" xr:uid="{00000000-0004-0000-0000-000059000000}"/>
    <hyperlink ref="N118" r:id="rId72" xr:uid="{00000000-0004-0000-0000-00005A000000}"/>
    <hyperlink ref="N117" r:id="rId73" xr:uid="{00000000-0004-0000-0000-00005B000000}"/>
    <hyperlink ref="N116" r:id="rId74" xr:uid="{00000000-0004-0000-0000-00005C000000}"/>
    <hyperlink ref="N115" r:id="rId75" xr:uid="{00000000-0004-0000-0000-00005D000000}"/>
    <hyperlink ref="N114" r:id="rId76" xr:uid="{00000000-0004-0000-0000-00005E000000}"/>
    <hyperlink ref="N108" r:id="rId77" xr:uid="{00000000-0004-0000-0000-000060000000}"/>
    <hyperlink ref="N107" r:id="rId78" xr:uid="{00000000-0004-0000-0000-000061000000}"/>
    <hyperlink ref="N106" r:id="rId79" xr:uid="{00000000-0004-0000-0000-000062000000}"/>
    <hyperlink ref="N105" r:id="rId80" xr:uid="{00000000-0004-0000-0000-000063000000}"/>
    <hyperlink ref="N100" r:id="rId81" xr:uid="{00000000-0004-0000-0000-000064000000}"/>
    <hyperlink ref="N101" r:id="rId82" xr:uid="{00000000-0004-0000-0000-000065000000}"/>
    <hyperlink ref="N99" r:id="rId83" xr:uid="{00000000-0004-0000-0000-000066000000}"/>
    <hyperlink ref="N96" r:id="rId84" xr:uid="{00000000-0004-0000-0000-000067000000}"/>
    <hyperlink ref="N62" r:id="rId85" xr:uid="{00000000-0004-0000-0000-000069000000}"/>
    <hyperlink ref="N65" r:id="rId86" xr:uid="{00000000-0004-0000-0000-00006A000000}"/>
    <hyperlink ref="N66" r:id="rId87" xr:uid="{00000000-0004-0000-0000-00006B000000}"/>
    <hyperlink ref="N67" r:id="rId88" xr:uid="{00000000-0004-0000-0000-00006C000000}"/>
    <hyperlink ref="N68" r:id="rId89" xr:uid="{00000000-0004-0000-0000-00006D000000}"/>
    <hyperlink ref="N69" r:id="rId90" xr:uid="{00000000-0004-0000-0000-00006E000000}"/>
    <hyperlink ref="N70" r:id="rId91" xr:uid="{00000000-0004-0000-0000-00006F000000}"/>
    <hyperlink ref="N73" r:id="rId92" xr:uid="{00000000-0004-0000-0000-000071000000}"/>
    <hyperlink ref="N75" r:id="rId93" xr:uid="{00000000-0004-0000-0000-000072000000}"/>
    <hyperlink ref="N77" r:id="rId94" xr:uid="{00000000-0004-0000-0000-000073000000}"/>
    <hyperlink ref="N78" r:id="rId95" xr:uid="{00000000-0004-0000-0000-000074000000}"/>
    <hyperlink ref="N79" r:id="rId96" xr:uid="{00000000-0004-0000-0000-000075000000}"/>
    <hyperlink ref="N80" r:id="rId97" xr:uid="{00000000-0004-0000-0000-000076000000}"/>
    <hyperlink ref="N81" r:id="rId98" xr:uid="{00000000-0004-0000-0000-000077000000}"/>
    <hyperlink ref="N82" r:id="rId99" xr:uid="{00000000-0004-0000-0000-000078000000}"/>
    <hyperlink ref="N83" r:id="rId100" xr:uid="{00000000-0004-0000-0000-000079000000}"/>
    <hyperlink ref="N71" r:id="rId101" xr:uid="{00000000-0004-0000-0000-00007A000000}"/>
    <hyperlink ref="N86" r:id="rId102" xr:uid="{00000000-0004-0000-0000-00007B000000}"/>
    <hyperlink ref="N90" r:id="rId103" xr:uid="{00000000-0004-0000-0000-00007C000000}"/>
    <hyperlink ref="N92" r:id="rId104" xr:uid="{00000000-0004-0000-0000-00007D000000}"/>
    <hyperlink ref="N321" r:id="rId105" xr:uid="{00000000-0004-0000-0000-000082000000}"/>
    <hyperlink ref="N320" r:id="rId106" xr:uid="{00000000-0004-0000-0000-000083000000}"/>
    <hyperlink ref="N319" r:id="rId107" xr:uid="{00000000-0004-0000-0000-000084000000}"/>
    <hyperlink ref="N317" r:id="rId108" xr:uid="{00000000-0004-0000-0000-000085000000}"/>
    <hyperlink ref="N316" r:id="rId109" xr:uid="{00000000-0004-0000-0000-000086000000}"/>
    <hyperlink ref="N314" r:id="rId110" xr:uid="{00000000-0004-0000-0000-000087000000}"/>
    <hyperlink ref="N313" r:id="rId111" xr:uid="{00000000-0004-0000-0000-000088000000}"/>
    <hyperlink ref="N312" r:id="rId112" xr:uid="{00000000-0004-0000-0000-000089000000}"/>
    <hyperlink ref="N311" r:id="rId113" xr:uid="{00000000-0004-0000-0000-00008A000000}"/>
    <hyperlink ref="N310" r:id="rId114" xr:uid="{00000000-0004-0000-0000-00008B000000}"/>
    <hyperlink ref="N309" r:id="rId115" xr:uid="{00000000-0004-0000-0000-00008C000000}"/>
    <hyperlink ref="N308" r:id="rId116" xr:uid="{00000000-0004-0000-0000-00008D000000}"/>
    <hyperlink ref="N307" r:id="rId117" xr:uid="{00000000-0004-0000-0000-00008E000000}"/>
    <hyperlink ref="N300" r:id="rId118" xr:uid="{00000000-0004-0000-0000-000090000000}"/>
    <hyperlink ref="N299" r:id="rId119" xr:uid="{00000000-0004-0000-0000-000091000000}"/>
    <hyperlink ref="N298" r:id="rId120" xr:uid="{00000000-0004-0000-0000-000092000000}"/>
    <hyperlink ref="N304" r:id="rId121" xr:uid="{00000000-0004-0000-0000-000093000000}"/>
    <hyperlink ref="N303" r:id="rId122" xr:uid="{00000000-0004-0000-0000-000094000000}"/>
    <hyperlink ref="N295" r:id="rId123" xr:uid="{00000000-0004-0000-0000-000095000000}"/>
    <hyperlink ref="N294" r:id="rId124" xr:uid="{00000000-0004-0000-0000-000096000000}"/>
    <hyperlink ref="N292" r:id="rId125" xr:uid="{00000000-0004-0000-0000-000097000000}"/>
    <hyperlink ref="N291" r:id="rId126" xr:uid="{00000000-0004-0000-0000-000098000000}"/>
    <hyperlink ref="N290" r:id="rId127" xr:uid="{00000000-0004-0000-0000-000099000000}"/>
    <hyperlink ref="N288" r:id="rId128" xr:uid="{00000000-0004-0000-0000-00009A000000}"/>
    <hyperlink ref="N287" r:id="rId129" xr:uid="{00000000-0004-0000-0000-00009B000000}"/>
    <hyperlink ref="N284" r:id="rId130" xr:uid="{00000000-0004-0000-0000-00009C000000}"/>
    <hyperlink ref="N283" r:id="rId131" xr:uid="{00000000-0004-0000-0000-00009D000000}"/>
    <hyperlink ref="N282" r:id="rId132" xr:uid="{00000000-0004-0000-0000-00009E000000}"/>
    <hyperlink ref="N281" r:id="rId133" xr:uid="{00000000-0004-0000-0000-00009F000000}"/>
    <hyperlink ref="N280" r:id="rId134" xr:uid="{00000000-0004-0000-0000-0000A0000000}"/>
    <hyperlink ref="N279" r:id="rId135" xr:uid="{00000000-0004-0000-0000-0000A1000000}"/>
    <hyperlink ref="N276" r:id="rId136" xr:uid="{00000000-0004-0000-0000-0000A2000000}"/>
    <hyperlink ref="N274" r:id="rId137" xr:uid="{00000000-0004-0000-0000-0000A3000000}"/>
    <hyperlink ref="N273" r:id="rId138" xr:uid="{00000000-0004-0000-0000-0000A4000000}"/>
    <hyperlink ref="N272" r:id="rId139" xr:uid="{00000000-0004-0000-0000-0000A5000000}"/>
    <hyperlink ref="N269" r:id="rId140" xr:uid="{00000000-0004-0000-0000-0000A6000000}"/>
    <hyperlink ref="N268" r:id="rId141" xr:uid="{00000000-0004-0000-0000-0000A7000000}"/>
    <hyperlink ref="N267" r:id="rId142" xr:uid="{00000000-0004-0000-0000-0000A8000000}"/>
    <hyperlink ref="N266" r:id="rId143" xr:uid="{00000000-0004-0000-0000-0000A9000000}"/>
    <hyperlink ref="N265" r:id="rId144" xr:uid="{00000000-0004-0000-0000-0000AA000000}"/>
    <hyperlink ref="N264" r:id="rId145" xr:uid="{00000000-0004-0000-0000-0000AB000000}"/>
    <hyperlink ref="N260" r:id="rId146" xr:uid="{00000000-0004-0000-0000-0000AE000000}"/>
    <hyperlink ref="N259" r:id="rId147" xr:uid="{00000000-0004-0000-0000-0000AF000000}"/>
    <hyperlink ref="N258" r:id="rId148" xr:uid="{00000000-0004-0000-0000-0000B0000000}"/>
    <hyperlink ref="N257" r:id="rId149" xr:uid="{00000000-0004-0000-0000-0000B2000000}"/>
    <hyperlink ref="N256" r:id="rId150" xr:uid="{00000000-0004-0000-0000-0000B3000000}"/>
    <hyperlink ref="N255" r:id="rId151" xr:uid="{00000000-0004-0000-0000-0000B4000000}"/>
    <hyperlink ref="N254" r:id="rId152" xr:uid="{00000000-0004-0000-0000-0000B5000000}"/>
    <hyperlink ref="N253" r:id="rId153" xr:uid="{00000000-0004-0000-0000-0000B6000000}"/>
    <hyperlink ref="N252" r:id="rId154" xr:uid="{00000000-0004-0000-0000-0000B7000000}"/>
    <hyperlink ref="N251" r:id="rId155" xr:uid="{00000000-0004-0000-0000-0000B8000000}"/>
    <hyperlink ref="N250" r:id="rId156" xr:uid="{00000000-0004-0000-0000-0000B9000000}"/>
    <hyperlink ref="N249" r:id="rId157" xr:uid="{00000000-0004-0000-0000-0000BA000000}"/>
    <hyperlink ref="N248" r:id="rId158" xr:uid="{00000000-0004-0000-0000-0000BB000000}"/>
    <hyperlink ref="N247" r:id="rId159" xr:uid="{00000000-0004-0000-0000-0000BC000000}"/>
    <hyperlink ref="N246" r:id="rId160" xr:uid="{00000000-0004-0000-0000-0000BD000000}"/>
    <hyperlink ref="N245" r:id="rId161" xr:uid="{00000000-0004-0000-0000-0000BE000000}"/>
    <hyperlink ref="N244" r:id="rId162" xr:uid="{00000000-0004-0000-0000-0000BF000000}"/>
    <hyperlink ref="N243" r:id="rId163" xr:uid="{00000000-0004-0000-0000-0000C0000000}"/>
    <hyperlink ref="N242" r:id="rId164" xr:uid="{00000000-0004-0000-0000-0000C1000000}"/>
    <hyperlink ref="N241" r:id="rId165" xr:uid="{00000000-0004-0000-0000-0000C2000000}"/>
    <hyperlink ref="N240" r:id="rId166" xr:uid="{00000000-0004-0000-0000-0000C3000000}"/>
    <hyperlink ref="N239" r:id="rId167" xr:uid="{00000000-0004-0000-0000-0000C4000000}"/>
    <hyperlink ref="N237" r:id="rId168" xr:uid="{00000000-0004-0000-0000-0000C6000000}"/>
    <hyperlink ref="N236" r:id="rId169" xr:uid="{00000000-0004-0000-0000-0000C7000000}"/>
    <hyperlink ref="N235" r:id="rId170" xr:uid="{00000000-0004-0000-0000-0000C8000000}"/>
    <hyperlink ref="N233" r:id="rId171" xr:uid="{00000000-0004-0000-0000-0000C9000000}"/>
    <hyperlink ref="N232" r:id="rId172" xr:uid="{00000000-0004-0000-0000-0000CA000000}"/>
    <hyperlink ref="N231" r:id="rId173" xr:uid="{00000000-0004-0000-0000-0000CB000000}"/>
    <hyperlink ref="N230" r:id="rId174" xr:uid="{00000000-0004-0000-0000-0000CC000000}"/>
    <hyperlink ref="N229" r:id="rId175" xr:uid="{00000000-0004-0000-0000-0000D1000000}"/>
    <hyperlink ref="N228" r:id="rId176" xr:uid="{00000000-0004-0000-0000-0000D2000000}"/>
    <hyperlink ref="N227" r:id="rId177" xr:uid="{00000000-0004-0000-0000-0000D3000000}"/>
    <hyperlink ref="N225" r:id="rId178" xr:uid="{00000000-0004-0000-0000-0000D4000000}"/>
    <hyperlink ref="N223" r:id="rId179" xr:uid="{00000000-0004-0000-0000-0000D5000000}"/>
    <hyperlink ref="N220" r:id="rId180" xr:uid="{00000000-0004-0000-0000-0000D6000000}"/>
    <hyperlink ref="N218" r:id="rId181" xr:uid="{00000000-0004-0000-0000-0000D7000000}"/>
    <hyperlink ref="N219" r:id="rId182" xr:uid="{00000000-0004-0000-0000-0000D8000000}"/>
    <hyperlink ref="N217" r:id="rId183" xr:uid="{00000000-0004-0000-0000-0000D9000000}"/>
    <hyperlink ref="N216" r:id="rId184" xr:uid="{00000000-0004-0000-0000-0000DA000000}"/>
    <hyperlink ref="N215" r:id="rId185" xr:uid="{00000000-0004-0000-0000-0000DB000000}"/>
    <hyperlink ref="N212" r:id="rId186" xr:uid="{00000000-0004-0000-0000-0000DC000000}"/>
    <hyperlink ref="N211" r:id="rId187" xr:uid="{00000000-0004-0000-0000-0000DD000000}"/>
    <hyperlink ref="N205" r:id="rId188" xr:uid="{00000000-0004-0000-0000-0000DF000000}"/>
    <hyperlink ref="N204" r:id="rId189" xr:uid="{00000000-0004-0000-0000-0000E0000000}"/>
    <hyperlink ref="N203" r:id="rId190" xr:uid="{00000000-0004-0000-0000-0000E1000000}"/>
    <hyperlink ref="N202" r:id="rId191" xr:uid="{00000000-0004-0000-0000-0000E2000000}"/>
    <hyperlink ref="N201" r:id="rId192" xr:uid="{00000000-0004-0000-0000-0000E3000000}"/>
    <hyperlink ref="N199" r:id="rId193" xr:uid="{00000000-0004-0000-0000-0000E4000000}"/>
    <hyperlink ref="N198" r:id="rId194" xr:uid="{00000000-0004-0000-0000-0000E5000000}"/>
    <hyperlink ref="N197" r:id="rId195" xr:uid="{00000000-0004-0000-0000-0000E6000000}"/>
    <hyperlink ref="N196" r:id="rId196" xr:uid="{00000000-0004-0000-0000-0000E7000000}"/>
    <hyperlink ref="N194" r:id="rId197" xr:uid="{00000000-0004-0000-0000-0000E8000000}"/>
    <hyperlink ref="N191" r:id="rId198" xr:uid="{00000000-0004-0000-0000-0000EA000000}"/>
    <hyperlink ref="N192" r:id="rId199" xr:uid="{00000000-0004-0000-0000-0000EB000000}"/>
    <hyperlink ref="N187" r:id="rId200" xr:uid="{00000000-0004-0000-0000-0000EC000000}"/>
    <hyperlink ref="N188" r:id="rId201" xr:uid="{00000000-0004-0000-0000-0000ED000000}"/>
    <hyperlink ref="N189" r:id="rId202" xr:uid="{00000000-0004-0000-0000-0000EE000000}"/>
    <hyperlink ref="N190" r:id="rId203" xr:uid="{00000000-0004-0000-0000-0000EF000000}"/>
    <hyperlink ref="N128" r:id="rId204" xr:uid="{00000000-0004-0000-0000-0000F1000000}"/>
    <hyperlink ref="N306" r:id="rId205" xr:uid="{00000000-0004-0000-0000-0000F5000000}"/>
    <hyperlink ref="N315" r:id="rId206" xr:uid="{00000000-0004-0000-0000-0000F6000000}"/>
    <hyperlink ref="N318" r:id="rId207" xr:uid="{00000000-0004-0000-0000-0000F7000000}"/>
    <hyperlink ref="N76" r:id="rId208" xr:uid="{00000000-0004-0000-0000-0000F8000000}"/>
    <hyperlink ref="N263" r:id="rId209" xr:uid="{00000000-0004-0000-0000-000000010000}"/>
    <hyperlink ref="N185" r:id="rId210" xr:uid="{00000000-0004-0000-0000-000002010000}"/>
    <hyperlink ref="N285" r:id="rId211" xr:uid="{00000000-0004-0000-0000-000003010000}"/>
    <hyperlink ref="N322" r:id="rId212" xr:uid="{00000000-0004-0000-0000-000005010000}"/>
    <hyperlink ref="N326" r:id="rId213" xr:uid="{00000000-0004-0000-0000-000006010000}"/>
    <hyperlink ref="N328" r:id="rId214" xr:uid="{00000000-0004-0000-0000-000007010000}"/>
    <hyperlink ref="N329" r:id="rId215" xr:uid="{00000000-0004-0000-0000-000008010000}"/>
    <hyperlink ref="N330" r:id="rId216" xr:uid="{00000000-0004-0000-0000-000009010000}"/>
    <hyperlink ref="N331" r:id="rId217" xr:uid="{00000000-0004-0000-0000-00000A010000}"/>
    <hyperlink ref="N332" r:id="rId218" xr:uid="{00000000-0004-0000-0000-00000B010000}"/>
    <hyperlink ref="N333" r:id="rId219" xr:uid="{00000000-0004-0000-0000-00000C010000}"/>
    <hyperlink ref="N334" r:id="rId220" xr:uid="{00000000-0004-0000-0000-00000D010000}"/>
    <hyperlink ref="N323" r:id="rId221" xr:uid="{00000000-0004-0000-0000-00000E010000}"/>
    <hyperlink ref="N324" r:id="rId222" xr:uid="{00000000-0004-0000-0000-00000F010000}"/>
    <hyperlink ref="N325" r:id="rId223" xr:uid="{00000000-0004-0000-0000-000010010000}"/>
    <hyperlink ref="N222" r:id="rId224" xr:uid="{00000000-0004-0000-0000-000013010000}"/>
    <hyperlink ref="N41" r:id="rId225" xr:uid="{00000000-0004-0000-0000-000016010000}"/>
    <hyperlink ref="N45" r:id="rId226" xr:uid="{00000000-0004-0000-0000-000017010000}"/>
    <hyperlink ref="N51" r:id="rId227" xr:uid="{00000000-0004-0000-0000-00001E010000}"/>
    <hyperlink ref="N37" r:id="rId228" xr:uid="{00000000-0004-0000-0000-00001F010000}"/>
    <hyperlink ref="N60" r:id="rId229" xr:uid="{00000000-0004-0000-0000-000022010000}"/>
    <hyperlink ref="N58" r:id="rId230" xr:uid="{00000000-0004-0000-0000-000023010000}"/>
    <hyperlink ref="N57" r:id="rId231" xr:uid="{00000000-0004-0000-0000-000024010000}"/>
    <hyperlink ref="N56" r:id="rId232" xr:uid="{00000000-0004-0000-0000-000025010000}"/>
    <hyperlink ref="N21" r:id="rId233" xr:uid="{00000000-0004-0000-0000-000026010000}"/>
    <hyperlink ref="N23" r:id="rId234" xr:uid="{00000000-0004-0000-0000-000027010000}"/>
    <hyperlink ref="N25" r:id="rId235" xr:uid="{00000000-0004-0000-0000-000028010000}"/>
    <hyperlink ref="N31" r:id="rId236" xr:uid="{00000000-0004-0000-0000-000029010000}"/>
    <hyperlink ref="N32" r:id="rId237" xr:uid="{00000000-0004-0000-0000-00002A010000}"/>
    <hyperlink ref="N33" r:id="rId238" xr:uid="{00000000-0004-0000-0000-00002B010000}"/>
    <hyperlink ref="N36" r:id="rId239" xr:uid="{00000000-0004-0000-0000-00002D010000}"/>
    <hyperlink ref="N38" r:id="rId240" xr:uid="{00000000-0004-0000-0000-00002E010000}"/>
    <hyperlink ref="N40" r:id="rId241" xr:uid="{00000000-0004-0000-0000-00002F010000}"/>
    <hyperlink ref="N42" r:id="rId242" xr:uid="{00000000-0004-0000-0000-000030010000}"/>
    <hyperlink ref="N43" r:id="rId243" xr:uid="{00000000-0004-0000-0000-000031010000}"/>
    <hyperlink ref="N44" r:id="rId244" xr:uid="{00000000-0004-0000-0000-000032010000}"/>
    <hyperlink ref="N46" r:id="rId245" xr:uid="{00000000-0004-0000-0000-000033010000}"/>
    <hyperlink ref="N47" r:id="rId246" xr:uid="{00000000-0004-0000-0000-000034010000}"/>
    <hyperlink ref="N48" r:id="rId247" xr:uid="{00000000-0004-0000-0000-000035010000}"/>
    <hyperlink ref="N49" r:id="rId248" xr:uid="{00000000-0004-0000-0000-000036010000}"/>
    <hyperlink ref="N50" r:id="rId249" xr:uid="{00000000-0004-0000-0000-000037010000}"/>
    <hyperlink ref="N52" r:id="rId250" xr:uid="{00000000-0004-0000-0000-000038010000}"/>
    <hyperlink ref="N39" r:id="rId251" xr:uid="{00000000-0004-0000-0000-00003A010000}"/>
    <hyperlink ref="N54" r:id="rId252" xr:uid="{00000000-0004-0000-0000-00003B010000}"/>
    <hyperlink ref="N18" r:id="rId253" xr:uid="{00000000-0004-0000-0000-00003C010000}"/>
    <hyperlink ref="N20" r:id="rId254" xr:uid="{00000000-0004-0000-0000-00003D010000}"/>
    <hyperlink ref="N61" r:id="rId255" xr:uid="{00000000-0004-0000-0000-00003E010000}"/>
    <hyperlink ref="N72" r:id="rId256" xr:uid="{00000000-0004-0000-0000-00003F010000}"/>
    <hyperlink ref="N91" r:id="rId257" xr:uid="{00000000-0004-0000-0000-000041010000}"/>
    <hyperlink ref="N102" r:id="rId258" xr:uid="{00000000-0004-0000-0000-000042010000}"/>
    <hyperlink ref="N123" r:id="rId259" xr:uid="{00000000-0004-0000-0000-000043010000}"/>
    <hyperlink ref="N22" r:id="rId260" xr:uid="{00000000-0004-0000-0000-000044010000}"/>
    <hyperlink ref="N27" r:id="rId261" xr:uid="{00000000-0004-0000-0000-000045010000}"/>
    <hyperlink ref="N29" r:id="rId262" xr:uid="{00000000-0004-0000-0000-000046010000}"/>
    <hyperlink ref="N84" r:id="rId263" xr:uid="{00000000-0004-0000-0000-000047010000}"/>
    <hyperlink ref="N110" r:id="rId264" xr:uid="{00000000-0004-0000-0000-000049010000}"/>
    <hyperlink ref="N97" r:id="rId265" xr:uid="{00000000-0004-0000-0000-00004E010000}"/>
    <hyperlink ref="N64" r:id="rId266" xr:uid="{00000000-0004-0000-0000-00004F010000}"/>
    <hyperlink ref="N26" r:id="rId267" xr:uid="{00000000-0004-0000-0000-000015010000}"/>
    <hyperlink ref="N103" r:id="rId268" xr:uid="{2C11D873-62AB-4722-ACD7-799854BCABAA}"/>
    <hyperlink ref="N209" r:id="rId269" xr:uid="{AFDBAF12-F948-4CAC-A52C-B27302424451}"/>
    <hyperlink ref="N208" r:id="rId270" xr:uid="{5C73FBC7-81D0-4A0F-9131-9F67F9B68A1F}"/>
    <hyperlink ref="N293" r:id="rId271" xr:uid="{9B37C393-47A2-44EB-9BAF-85F825E86161}"/>
    <hyperlink ref="N206" r:id="rId272" xr:uid="{63AFBBB9-A829-44F2-B3D6-E1ED9A3CD7D0}"/>
    <hyperlink ref="N338" r:id="rId273" xr:uid="{0B786357-3C0D-47DE-9E17-2FAA86F91223}"/>
    <hyperlink ref="N339" r:id="rId274" xr:uid="{CAF7FA16-4744-4E00-A4B2-EF410CD910B1}"/>
    <hyperlink ref="N342" r:id="rId275" xr:uid="{673E7487-0B95-4C25-94EF-D7D7A3B0769F}"/>
    <hyperlink ref="N343" r:id="rId276" xr:uid="{73B7B126-7945-40BC-9A82-C655C2BDEFC0}"/>
    <hyperlink ref="N350" r:id="rId277" xr:uid="{78690EBB-467D-4FFF-955E-748DA1507B39}"/>
    <hyperlink ref="N351" r:id="rId278" xr:uid="{B2CFCE9A-F062-43E3-B542-A367FD5CD60A}"/>
    <hyperlink ref="N353" r:id="rId279" xr:uid="{BC8242BD-421E-4E60-93EC-3C25F4E19C10}"/>
    <hyperlink ref="N354" r:id="rId280" xr:uid="{C5B3A897-52BE-410B-B952-F068FD476D29}"/>
    <hyperlink ref="N53" r:id="rId281" xr:uid="{5133A6CD-9FA4-4AB2-9557-276EF84CE0E4}"/>
    <hyperlink ref="N63" r:id="rId282" xr:uid="{9E8260EB-3C7B-42A3-BAE7-C229C775448C}"/>
    <hyperlink ref="N87" r:id="rId283" xr:uid="{66108998-3422-4F6A-97A4-F0C2E2F01DB7}"/>
    <hyperlink ref="N207" r:id="rId284" xr:uid="{E90D67B2-5C10-49F9-B682-32D9DCFDFFDC}"/>
    <hyperlink ref="N221" r:id="rId285" xr:uid="{6CA08210-F560-4393-91CE-FF97D543FB34}"/>
    <hyperlink ref="N35" r:id="rId286" xr:uid="{0FC4A7B0-8F83-465E-9394-9C5C366B6AB6}"/>
    <hyperlink ref="N144" r:id="rId287" xr:uid="{54673A8D-B8EE-4ED3-AEB2-0DD7A5F38902}"/>
    <hyperlink ref="N262" r:id="rId288" xr:uid="{2AFB439A-42DA-4B8A-869B-2EB782DAD95A}"/>
    <hyperlink ref="N261" r:id="rId289" xr:uid="{1AA9E12F-DBD6-49DA-B773-E1B7488A61CB}"/>
    <hyperlink ref="N275" r:id="rId290" xr:uid="{A6EEF707-FD59-411E-B604-1728EB3B87E5}"/>
    <hyperlink ref="N277" r:id="rId291" xr:uid="{C3DE1421-1F9E-4AEA-B620-F03E58F1570A}"/>
    <hyperlink ref="N28" r:id="rId292" xr:uid="{B53D3509-9A20-45F5-9598-55F29EAD20C5}"/>
    <hyperlink ref="N289" r:id="rId293" xr:uid="{FEDA9D6A-71DE-4DFC-B331-6013C221AFEB}"/>
    <hyperlink ref="N302" r:id="rId294" xr:uid="{834C7C02-997E-404E-88E1-ECC97C4C53BC}"/>
    <hyperlink ref="N55" r:id="rId295" xr:uid="{C709CE96-C152-4CDB-BE88-D687CCCC5840}"/>
    <hyperlink ref="N150" r:id="rId296" xr:uid="{77530C66-B03C-4068-83E3-4B92489300BE}"/>
    <hyperlink ref="N301" r:id="rId297" xr:uid="{00000000-0004-0000-0000-00008F000000}"/>
    <hyperlink ref="N200" r:id="rId298" xr:uid="{37143DBF-82A4-4926-B9BD-4A30855985BA}"/>
    <hyperlink ref="N337" r:id="rId299" xr:uid="{1DF2834C-2587-4BF9-B28A-928F0A645BF4}"/>
    <hyperlink ref="N19" r:id="rId300" xr:uid="{DA19157B-0DE4-448E-AFCB-4242D25FEF8A}"/>
    <hyperlink ref="N184" r:id="rId301" xr:uid="{E0D8F36F-8816-4F65-8867-47B1AFC84B8D}"/>
    <hyperlink ref="N24" r:id="rId302" xr:uid="{143171B6-E34C-4796-B719-CB10F711A005}"/>
    <hyperlink ref="N30" r:id="rId303" xr:uid="{A7A4DCC9-1E9C-4541-AFB0-B9BBCE1C2031}"/>
    <hyperlink ref="N88" r:id="rId304" xr:uid="{5A294887-A413-441D-9735-80D7BA241B53}"/>
    <hyperlink ref="N95" r:id="rId305" xr:uid="{0D67A8D8-4F7C-445C-A583-8702FFE8A43A}"/>
    <hyperlink ref="N112" r:id="rId306" xr:uid="{5726F5A3-21DB-45B5-A2E8-8B342062B389}"/>
    <hyperlink ref="N119" r:id="rId307" xr:uid="{FC531299-9D3E-4C1F-9922-EFA1B78F5CD5}"/>
    <hyperlink ref="N163" r:id="rId308" xr:uid="{C13FFBD2-9AEA-440C-9D01-997B316DA3AD}"/>
    <hyperlink ref="N195" r:id="rId309" xr:uid="{064083E5-2F87-4895-9C6A-2B652F7C3BEB}"/>
    <hyperlink ref="N210" r:id="rId310" xr:uid="{711017B9-2D57-4394-B09A-B792474BE0D8}"/>
    <hyperlink ref="N213" r:id="rId311" xr:uid="{F86B988F-07BB-40E8-B6B0-1CEDA6CE73C0}"/>
    <hyperlink ref="N214" r:id="rId312" xr:uid="{8F55600C-D3B6-4FB6-8BD7-2CBA7B8E8B82}"/>
    <hyperlink ref="N224" r:id="rId313" xr:uid="{FF916A45-354F-420B-8593-02B4FB6ECFBD}"/>
    <hyperlink ref="N226" r:id="rId314" xr:uid="{8873FBD2-73C4-41CB-8096-AD7377B85689}"/>
    <hyperlink ref="N238" r:id="rId315" xr:uid="{0BAE822D-15F8-4990-9FD1-6A979D994C7D}"/>
    <hyperlink ref="N270" r:id="rId316" xr:uid="{93445CA3-22CE-4048-8CFB-574C91DEC932}"/>
    <hyperlink ref="N341" r:id="rId317" xr:uid="{7F11352E-326C-40D1-AC2C-806501D8B373}"/>
    <hyperlink ref="N278" r:id="rId318" xr:uid="{A259981D-8014-4177-97B1-6CA91A001809}"/>
    <hyperlink ref="N327" r:id="rId319" xr:uid="{C69C211A-CD6A-4BCD-8C46-9C5951926CB9}"/>
    <hyperlink ref="N352" r:id="rId320" xr:uid="{717ED97F-B029-4195-925B-81A2B784B7E2}"/>
    <hyperlink ref="N340" r:id="rId321" xr:uid="{1CEBD97E-9767-4F95-B6E7-4B004E0FBBC3}"/>
    <hyperlink ref="N14" r:id="rId322" xr:uid="{80A44F38-6574-4695-8B14-9EA594F21C43}"/>
    <hyperlink ref="N15" r:id="rId323" xr:uid="{0F27E8D8-8BA8-475C-846C-46F54FB71008}"/>
    <hyperlink ref="N16" r:id="rId324" xr:uid="{00000000-0004-0000-0000-00001D010000}"/>
    <hyperlink ref="N17" r:id="rId325" xr:uid="{00000000-0004-0000-0000-00001C010000}"/>
    <hyperlink ref="N34" r:id="rId326" xr:uid="{0DC97FD0-8855-4577-9938-34AD68D61403}"/>
    <hyperlink ref="N104" r:id="rId327" xr:uid="{0A044730-115C-4542-AE85-7859E7CBB241}"/>
    <hyperlink ref="N111" r:id="rId328" xr:uid="{00000000-0004-0000-0000-00005F000000}"/>
    <hyperlink ref="N113" r:id="rId329" xr:uid="{00000000-0004-0000-0000-0000F9000000}"/>
    <hyperlink ref="N193" r:id="rId330" xr:uid="{3068A0A0-BAB3-43C6-A2A7-668E717221C0}"/>
    <hyperlink ref="N286" r:id="rId331" xr:uid="{2C056CA8-98F7-4DD3-9B47-9F0AAF11354E}"/>
    <hyperlink ref="N59" r:id="rId332" xr:uid="{58192688-57D7-4840-96E8-692E73FDE4A7}"/>
    <hyperlink ref="N344" r:id="rId333" xr:uid="{A1A1FC29-18A3-4FEF-AC5F-C9BE5B0F2ABF}"/>
    <hyperlink ref="N345" r:id="rId334" xr:uid="{96A4EF9B-9EE8-4A8D-B098-39F91DD4E84A}"/>
    <hyperlink ref="N346" r:id="rId335" xr:uid="{74D89F06-1225-409D-837D-D93F8A15DFF3}"/>
    <hyperlink ref="N347" r:id="rId336" xr:uid="{38458BA8-30A2-4477-B49D-B946A8DD3366}"/>
    <hyperlink ref="N348" r:id="rId337" xr:uid="{DD2EAC5A-0739-4294-B09F-A5EDAF04B6F3}"/>
    <hyperlink ref="N349" r:id="rId338" xr:uid="{12505CCB-2048-46B6-85A9-19F729C1E2EE}"/>
  </hyperlinks>
  <pageMargins left="0.70866141732283472" right="0.70866141732283472" top="0.74803149606299213" bottom="0.74803149606299213" header="0.31496062992125984" footer="0.31496062992125984"/>
  <pageSetup paperSize="9" scale="10" orientation="landscape" r:id="rId339"/>
  <ignoredErrors>
    <ignoredError sqref="E15:E18 E60:E89 E301:E314 E279:E299 E338:E339 E110:E262 E91:E108 E328:E334 E353:E354 E265:E277 E316:E326 E350:E351 E336 E20:E58 E342:E343" formula="1"/>
  </ignoredErrors>
  <drawing r:id="rId3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60B02-FADA-46CF-8557-1A93E7E4EB6D}">
  <dimension ref="A2:C41"/>
  <sheetViews>
    <sheetView workbookViewId="0">
      <selection activeCell="H9" sqref="H9"/>
    </sheetView>
  </sheetViews>
  <sheetFormatPr defaultRowHeight="14.4" x14ac:dyDescent="0.3"/>
  <cols>
    <col min="1" max="1" width="8.88671875" customWidth="1"/>
  </cols>
  <sheetData>
    <row r="2" spans="1:3" ht="18" x14ac:dyDescent="0.3">
      <c r="A2" s="105" t="s">
        <v>629</v>
      </c>
    </row>
    <row r="3" spans="1:3" ht="18" x14ac:dyDescent="0.3">
      <c r="A3" s="105"/>
    </row>
    <row r="4" spans="1:3" ht="18" x14ac:dyDescent="0.3">
      <c r="A4" s="105"/>
    </row>
    <row r="5" spans="1:3" x14ac:dyDescent="0.3">
      <c r="A5" s="106" t="s">
        <v>628</v>
      </c>
    </row>
    <row r="6" spans="1:3" x14ac:dyDescent="0.3">
      <c r="A6" s="107" t="s">
        <v>630</v>
      </c>
    </row>
    <row r="7" spans="1:3" x14ac:dyDescent="0.3">
      <c r="A7" s="107" t="s">
        <v>631</v>
      </c>
    </row>
    <row r="8" spans="1:3" x14ac:dyDescent="0.3">
      <c r="A8" s="107" t="s">
        <v>632</v>
      </c>
    </row>
    <row r="9" spans="1:3" ht="15" thickBot="1" x14ac:dyDescent="0.35">
      <c r="A9" s="107" t="s">
        <v>633</v>
      </c>
    </row>
    <row r="10" spans="1:3" ht="15" thickBot="1" x14ac:dyDescent="0.35">
      <c r="A10" s="108" t="s">
        <v>634</v>
      </c>
      <c r="B10" s="109" t="s">
        <v>635</v>
      </c>
      <c r="C10" s="110" t="s">
        <v>636</v>
      </c>
    </row>
    <row r="11" spans="1:3" ht="15" thickBot="1" x14ac:dyDescent="0.35">
      <c r="A11" s="111" t="s">
        <v>533</v>
      </c>
      <c r="B11" s="112">
        <v>0.1</v>
      </c>
      <c r="C11" s="113">
        <v>0.12</v>
      </c>
    </row>
    <row r="12" spans="1:3" ht="15" thickBot="1" x14ac:dyDescent="0.35">
      <c r="A12" s="111" t="s">
        <v>637</v>
      </c>
      <c r="B12" s="112">
        <v>0.15</v>
      </c>
      <c r="C12" s="113">
        <v>0.2</v>
      </c>
    </row>
    <row r="13" spans="1:3" x14ac:dyDescent="0.3">
      <c r="A13" s="107" t="s">
        <v>638</v>
      </c>
    </row>
    <row r="14" spans="1:3" x14ac:dyDescent="0.3">
      <c r="A14" s="114" t="s">
        <v>639</v>
      </c>
    </row>
    <row r="15" spans="1:3" x14ac:dyDescent="0.3">
      <c r="A15" s="107"/>
    </row>
    <row r="16" spans="1:3" x14ac:dyDescent="0.3">
      <c r="A16" s="107" t="s">
        <v>640</v>
      </c>
    </row>
    <row r="17" spans="1:1" x14ac:dyDescent="0.3">
      <c r="A17" s="107" t="s">
        <v>641</v>
      </c>
    </row>
    <row r="18" spans="1:1" x14ac:dyDescent="0.3">
      <c r="A18" s="115" t="s">
        <v>642</v>
      </c>
    </row>
    <row r="19" spans="1:1" x14ac:dyDescent="0.3">
      <c r="A19" s="107" t="s">
        <v>643</v>
      </c>
    </row>
    <row r="20" spans="1:1" x14ac:dyDescent="0.3">
      <c r="A20" s="107" t="s">
        <v>644</v>
      </c>
    </row>
    <row r="21" spans="1:1" x14ac:dyDescent="0.3">
      <c r="A21" s="107" t="s">
        <v>645</v>
      </c>
    </row>
    <row r="22" spans="1:1" x14ac:dyDescent="0.3">
      <c r="A22" s="107" t="s">
        <v>646</v>
      </c>
    </row>
    <row r="23" spans="1:1" x14ac:dyDescent="0.3">
      <c r="A23" s="115" t="s">
        <v>647</v>
      </c>
    </row>
    <row r="24" spans="1:1" x14ac:dyDescent="0.3">
      <c r="A24" s="115" t="s">
        <v>648</v>
      </c>
    </row>
    <row r="25" spans="1:1" x14ac:dyDescent="0.3">
      <c r="A25" s="115" t="s">
        <v>649</v>
      </c>
    </row>
    <row r="26" spans="1:1" x14ac:dyDescent="0.3">
      <c r="A26" s="115" t="s">
        <v>650</v>
      </c>
    </row>
    <row r="27" spans="1:1" x14ac:dyDescent="0.3">
      <c r="A27" s="115" t="s">
        <v>651</v>
      </c>
    </row>
    <row r="28" spans="1:1" x14ac:dyDescent="0.3">
      <c r="A28" s="115" t="s">
        <v>652</v>
      </c>
    </row>
    <row r="29" spans="1:1" x14ac:dyDescent="0.3">
      <c r="A29" s="115" t="s">
        <v>653</v>
      </c>
    </row>
    <row r="30" spans="1:1" x14ac:dyDescent="0.3">
      <c r="A30" s="115" t="s">
        <v>654</v>
      </c>
    </row>
    <row r="31" spans="1:1" x14ac:dyDescent="0.3">
      <c r="A31" s="115" t="s">
        <v>655</v>
      </c>
    </row>
    <row r="32" spans="1:1" x14ac:dyDescent="0.3">
      <c r="A32" s="115" t="s">
        <v>648</v>
      </c>
    </row>
    <row r="33" spans="1:1" x14ac:dyDescent="0.3">
      <c r="A33" s="115" t="s">
        <v>656</v>
      </c>
    </row>
    <row r="34" spans="1:1" x14ac:dyDescent="0.3">
      <c r="A34" s="115" t="s">
        <v>657</v>
      </c>
    </row>
    <row r="35" spans="1:1" x14ac:dyDescent="0.3">
      <c r="A35" s="115" t="s">
        <v>658</v>
      </c>
    </row>
    <row r="36" spans="1:1" x14ac:dyDescent="0.3">
      <c r="A36" s="115" t="s">
        <v>659</v>
      </c>
    </row>
    <row r="37" spans="1:1" x14ac:dyDescent="0.3">
      <c r="A37" s="115" t="s">
        <v>660</v>
      </c>
    </row>
    <row r="38" spans="1:1" x14ac:dyDescent="0.3">
      <c r="A38" s="115" t="s">
        <v>661</v>
      </c>
    </row>
    <row r="39" spans="1:1" x14ac:dyDescent="0.3">
      <c r="A39" s="107" t="s">
        <v>662</v>
      </c>
    </row>
    <row r="40" spans="1:1" x14ac:dyDescent="0.3">
      <c r="A40" s="107" t="s">
        <v>663</v>
      </c>
    </row>
    <row r="41" spans="1:1" x14ac:dyDescent="0.3">
      <c r="A41" s="115" t="s">
        <v>664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workbookViewId="0">
      <selection activeCell="A18" sqref="A18"/>
    </sheetView>
  </sheetViews>
  <sheetFormatPr defaultRowHeight="14.4" x14ac:dyDescent="0.3"/>
  <cols>
    <col min="1" max="1" width="33.33203125" bestFit="1" customWidth="1"/>
    <col min="4" max="4" width="8.88671875" style="36"/>
    <col min="7" max="7" width="52.109375" bestFit="1" customWidth="1"/>
  </cols>
  <sheetData>
    <row r="1" spans="1:7" ht="15.6" x14ac:dyDescent="0.3">
      <c r="A1" s="45"/>
      <c r="B1" s="45"/>
      <c r="C1" s="45"/>
      <c r="D1" s="40" t="s">
        <v>2</v>
      </c>
      <c r="E1" s="45"/>
      <c r="F1" s="42" t="s">
        <v>10</v>
      </c>
      <c r="G1" s="41" t="s">
        <v>11</v>
      </c>
    </row>
    <row r="2" spans="1:7" ht="15.6" x14ac:dyDescent="0.3">
      <c r="A2" s="46" t="s">
        <v>468</v>
      </c>
      <c r="B2" s="43"/>
      <c r="C2" s="43"/>
      <c r="D2" s="39">
        <v>0.15</v>
      </c>
      <c r="E2" s="43"/>
      <c r="F2" s="49"/>
      <c r="G2" s="43" t="s">
        <v>469</v>
      </c>
    </row>
    <row r="3" spans="1:7" ht="15.6" x14ac:dyDescent="0.3">
      <c r="A3" s="44"/>
      <c r="B3" s="44"/>
      <c r="C3" s="44"/>
      <c r="D3" s="35"/>
      <c r="E3" s="44"/>
      <c r="F3" s="50"/>
      <c r="G3" s="44"/>
    </row>
    <row r="4" spans="1:7" ht="15.6" x14ac:dyDescent="0.3">
      <c r="A4" s="52" t="s">
        <v>532</v>
      </c>
      <c r="B4" s="43"/>
      <c r="C4" s="43"/>
      <c r="D4" s="37"/>
      <c r="E4" s="43"/>
      <c r="F4" s="49"/>
      <c r="G4" s="43"/>
    </row>
    <row r="5" spans="1:7" ht="15.6" x14ac:dyDescent="0.3">
      <c r="A5" s="43" t="s">
        <v>533</v>
      </c>
      <c r="B5" s="43"/>
      <c r="C5" s="43"/>
      <c r="D5" s="37">
        <v>0.12</v>
      </c>
      <c r="E5" s="43"/>
      <c r="F5" s="49"/>
      <c r="G5" s="43" t="s">
        <v>470</v>
      </c>
    </row>
    <row r="6" spans="1:7" ht="15.6" x14ac:dyDescent="0.3">
      <c r="A6" s="44" t="s">
        <v>534</v>
      </c>
      <c r="B6" s="44"/>
      <c r="C6" s="44"/>
      <c r="D6" s="35">
        <v>0.15</v>
      </c>
      <c r="E6" s="44"/>
      <c r="F6" s="50"/>
      <c r="G6" s="44" t="s">
        <v>470</v>
      </c>
    </row>
    <row r="7" spans="1:7" ht="15.6" x14ac:dyDescent="0.3">
      <c r="A7" s="43"/>
      <c r="B7" s="43"/>
      <c r="C7" s="43"/>
      <c r="D7" s="37"/>
      <c r="E7" s="43"/>
      <c r="F7" s="43"/>
      <c r="G7" s="43"/>
    </row>
    <row r="8" spans="1:7" ht="15.6" x14ac:dyDescent="0.3">
      <c r="A8" s="44"/>
      <c r="B8" s="44"/>
      <c r="C8" s="44"/>
      <c r="D8" s="35"/>
      <c r="E8" s="44"/>
      <c r="F8" s="50"/>
      <c r="G8" s="44"/>
    </row>
    <row r="9" spans="1:7" ht="15.6" x14ac:dyDescent="0.3">
      <c r="A9" s="46" t="s">
        <v>471</v>
      </c>
      <c r="B9" s="43"/>
      <c r="C9" s="43"/>
      <c r="D9" s="38" t="s">
        <v>394</v>
      </c>
      <c r="E9" s="43"/>
      <c r="F9" s="51" t="s">
        <v>394</v>
      </c>
      <c r="G9" s="48" t="s">
        <v>472</v>
      </c>
    </row>
    <row r="10" spans="1:7" ht="15.6" x14ac:dyDescent="0.3">
      <c r="A10" s="47" t="s">
        <v>473</v>
      </c>
      <c r="B10" s="44"/>
      <c r="C10" s="44"/>
      <c r="D10" s="34">
        <v>27.5</v>
      </c>
      <c r="E10" s="44"/>
      <c r="F10" s="54" t="s">
        <v>16</v>
      </c>
      <c r="G10" s="44"/>
    </row>
    <row r="11" spans="1:7" ht="15.6" x14ac:dyDescent="0.3">
      <c r="A11" s="48" t="s">
        <v>474</v>
      </c>
      <c r="B11" s="43"/>
      <c r="C11" s="43"/>
      <c r="D11" s="39">
        <v>32.5</v>
      </c>
      <c r="E11" s="43"/>
      <c r="F11" s="55" t="s">
        <v>16</v>
      </c>
      <c r="G11" s="43"/>
    </row>
    <row r="12" spans="1:7" ht="15.6" x14ac:dyDescent="0.3">
      <c r="A12" s="44"/>
      <c r="B12" s="44"/>
      <c r="C12" s="44"/>
      <c r="D12" s="35"/>
      <c r="E12" s="44"/>
      <c r="F12" s="56"/>
      <c r="G12" s="44"/>
    </row>
    <row r="13" spans="1:7" ht="15.6" x14ac:dyDescent="0.3">
      <c r="A13" s="43"/>
      <c r="B13" s="43"/>
      <c r="C13" s="43"/>
      <c r="D13" s="37"/>
      <c r="E13" s="43"/>
      <c r="F13" s="43"/>
      <c r="G13" s="43"/>
    </row>
    <row r="14" spans="1:7" ht="15.6" x14ac:dyDescent="0.3">
      <c r="A14" s="53" t="s">
        <v>475</v>
      </c>
      <c r="B14" s="44"/>
      <c r="C14" s="44"/>
      <c r="D14" s="35"/>
      <c r="E14" s="44"/>
      <c r="F14" s="44"/>
      <c r="G14" s="44"/>
    </row>
    <row r="15" spans="1:7" ht="15.6" x14ac:dyDescent="0.3">
      <c r="A15" s="145" t="s">
        <v>476</v>
      </c>
      <c r="B15" s="145"/>
      <c r="C15" s="145"/>
      <c r="D15" s="145"/>
      <c r="E15" s="145"/>
      <c r="F15" s="145"/>
      <c r="G15" s="145"/>
    </row>
    <row r="16" spans="1:7" ht="15.6" x14ac:dyDescent="0.3">
      <c r="A16" s="146" t="s">
        <v>477</v>
      </c>
      <c r="B16" s="146"/>
      <c r="C16" s="146"/>
      <c r="D16" s="146"/>
      <c r="E16" s="146"/>
      <c r="F16" s="44"/>
      <c r="G16" s="44"/>
    </row>
    <row r="17" spans="1:7" ht="15.6" x14ac:dyDescent="0.3">
      <c r="A17" s="43" t="s">
        <v>478</v>
      </c>
      <c r="B17" s="43"/>
      <c r="C17" s="43"/>
      <c r="D17" s="37">
        <v>0.41</v>
      </c>
      <c r="E17" s="43"/>
      <c r="F17" s="43"/>
      <c r="G17" s="43"/>
    </row>
    <row r="18" spans="1:7" ht="15.6" x14ac:dyDescent="0.3">
      <c r="A18" s="44" t="s">
        <v>479</v>
      </c>
      <c r="B18" s="44"/>
      <c r="C18" s="44"/>
      <c r="D18" s="35">
        <v>1.2</v>
      </c>
      <c r="E18" s="44"/>
      <c r="F18" s="44"/>
      <c r="G18" s="44"/>
    </row>
    <row r="19" spans="1:7" ht="15.6" x14ac:dyDescent="0.3">
      <c r="A19" s="43" t="s">
        <v>480</v>
      </c>
      <c r="B19" s="43"/>
      <c r="C19" s="43"/>
      <c r="D19" s="37">
        <v>25</v>
      </c>
      <c r="E19" s="43"/>
      <c r="F19" s="43"/>
      <c r="G19" s="43"/>
    </row>
    <row r="20" spans="1:7" ht="15.6" x14ac:dyDescent="0.3">
      <c r="A20" s="44" t="s">
        <v>481</v>
      </c>
      <c r="B20" s="44"/>
      <c r="C20" s="44"/>
      <c r="D20" s="35">
        <v>6.8</v>
      </c>
      <c r="E20" s="44"/>
      <c r="F20" s="44"/>
      <c r="G20" s="44"/>
    </row>
  </sheetData>
  <mergeCells count="2">
    <mergeCell ref="A15:G15"/>
    <mergeCell ref="A16:E16"/>
  </mergeCells>
  <hyperlinks>
    <hyperlink ref="F10" r:id="rId1" display="klik hier   " xr:uid="{00000000-0004-0000-0200-000000000000}"/>
    <hyperlink ref="F11" r:id="rId2" display="klik hier                          " xr:uid="{00000000-0004-0000-0200-000001000000}"/>
    <hyperlink ref="A16" r:id="rId3" xr:uid="{00000000-0004-0000-0200-000002000000}"/>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781DF-42B3-4BC7-B24A-A100B8F7ED12}">
  <dimension ref="A1:C42"/>
  <sheetViews>
    <sheetView workbookViewId="0">
      <selection activeCell="B16" sqref="B16:C16"/>
    </sheetView>
  </sheetViews>
  <sheetFormatPr defaultRowHeight="14.4" x14ac:dyDescent="0.3"/>
  <cols>
    <col min="1" max="1" width="39.33203125" customWidth="1"/>
    <col min="2" max="2" width="32.88671875" customWidth="1"/>
    <col min="3" max="3" width="7.5546875" bestFit="1" customWidth="1"/>
  </cols>
  <sheetData>
    <row r="1" spans="1:3" ht="19.8" x14ac:dyDescent="0.3">
      <c r="A1" s="147" t="s">
        <v>665</v>
      </c>
      <c r="B1" s="147"/>
      <c r="C1" s="147"/>
    </row>
    <row r="2" spans="1:3" ht="33" customHeight="1" x14ac:dyDescent="0.3">
      <c r="A2" s="148" t="s">
        <v>683</v>
      </c>
      <c r="B2" s="148"/>
      <c r="C2" s="148"/>
    </row>
    <row r="3" spans="1:3" ht="15" customHeight="1" x14ac:dyDescent="0.3">
      <c r="A3" s="149" t="s">
        <v>666</v>
      </c>
      <c r="B3" s="149"/>
      <c r="C3" s="149"/>
    </row>
    <row r="4" spans="1:3" ht="43.2" x14ac:dyDescent="0.3">
      <c r="A4" s="117" t="s">
        <v>3</v>
      </c>
      <c r="B4" s="117" t="s">
        <v>4</v>
      </c>
      <c r="C4" s="118" t="s">
        <v>667</v>
      </c>
    </row>
    <row r="5" spans="1:3" x14ac:dyDescent="0.3">
      <c r="A5" s="116" t="s">
        <v>397</v>
      </c>
      <c r="B5" s="116" t="s">
        <v>668</v>
      </c>
      <c r="C5" s="119">
        <v>3</v>
      </c>
    </row>
    <row r="6" spans="1:3" x14ac:dyDescent="0.3">
      <c r="A6" s="116" t="s">
        <v>397</v>
      </c>
      <c r="B6" s="116" t="s">
        <v>669</v>
      </c>
      <c r="C6" s="119">
        <v>3</v>
      </c>
    </row>
    <row r="7" spans="1:3" x14ac:dyDescent="0.3">
      <c r="A7" s="116" t="s">
        <v>397</v>
      </c>
      <c r="B7" s="116" t="s">
        <v>670</v>
      </c>
      <c r="C7" s="119">
        <v>2.5</v>
      </c>
    </row>
    <row r="8" spans="1:3" x14ac:dyDescent="0.3">
      <c r="A8" s="116" t="s">
        <v>397</v>
      </c>
      <c r="B8" s="116" t="s">
        <v>671</v>
      </c>
      <c r="C8" s="119">
        <v>2.5</v>
      </c>
    </row>
    <row r="9" spans="1:3" x14ac:dyDescent="0.3">
      <c r="A9" s="116" t="s">
        <v>144</v>
      </c>
      <c r="B9" s="116" t="s">
        <v>612</v>
      </c>
      <c r="C9" s="119">
        <v>2.5</v>
      </c>
    </row>
    <row r="10" spans="1:3" x14ac:dyDescent="0.3">
      <c r="A10" s="116" t="s">
        <v>323</v>
      </c>
      <c r="B10" s="116" t="s">
        <v>584</v>
      </c>
      <c r="C10" s="119">
        <v>4</v>
      </c>
    </row>
    <row r="11" spans="1:3" x14ac:dyDescent="0.3">
      <c r="A11" s="116" t="s">
        <v>323</v>
      </c>
      <c r="B11" s="116" t="s">
        <v>672</v>
      </c>
      <c r="C11" s="119">
        <v>4</v>
      </c>
    </row>
    <row r="12" spans="1:3" x14ac:dyDescent="0.3">
      <c r="A12" s="116" t="s">
        <v>323</v>
      </c>
      <c r="B12" s="116" t="s">
        <v>582</v>
      </c>
      <c r="C12" s="119">
        <v>4</v>
      </c>
    </row>
    <row r="13" spans="1:3" x14ac:dyDescent="0.3">
      <c r="A13" s="116" t="s">
        <v>323</v>
      </c>
      <c r="B13" s="116" t="s">
        <v>673</v>
      </c>
      <c r="C13" s="119">
        <v>3.5</v>
      </c>
    </row>
    <row r="14" spans="1:3" x14ac:dyDescent="0.3">
      <c r="A14" s="116" t="s">
        <v>323</v>
      </c>
      <c r="B14" s="116" t="s">
        <v>674</v>
      </c>
      <c r="C14" s="119">
        <v>3</v>
      </c>
    </row>
    <row r="15" spans="1:3" x14ac:dyDescent="0.3">
      <c r="A15" s="116" t="s">
        <v>323</v>
      </c>
      <c r="B15" s="116" t="s">
        <v>668</v>
      </c>
      <c r="C15" s="119">
        <v>3</v>
      </c>
    </row>
    <row r="16" spans="1:3" x14ac:dyDescent="0.3">
      <c r="A16" s="116" t="s">
        <v>323</v>
      </c>
      <c r="B16" s="116" t="s">
        <v>675</v>
      </c>
      <c r="C16" s="119">
        <v>2.5</v>
      </c>
    </row>
    <row r="17" spans="1:3" x14ac:dyDescent="0.3">
      <c r="A17" s="116" t="s">
        <v>323</v>
      </c>
      <c r="B17" s="116" t="s">
        <v>612</v>
      </c>
      <c r="C17" s="119">
        <v>2.5</v>
      </c>
    </row>
    <row r="18" spans="1:3" x14ac:dyDescent="0.3">
      <c r="A18" s="116" t="s">
        <v>323</v>
      </c>
      <c r="B18" s="116" t="s">
        <v>676</v>
      </c>
      <c r="C18" s="119">
        <v>2.5</v>
      </c>
    </row>
    <row r="19" spans="1:3" x14ac:dyDescent="0.3">
      <c r="A19" s="116" t="s">
        <v>323</v>
      </c>
      <c r="B19" s="116" t="s">
        <v>677</v>
      </c>
      <c r="C19" s="119">
        <v>2</v>
      </c>
    </row>
    <row r="20" spans="1:3" x14ac:dyDescent="0.3">
      <c r="A20" s="116" t="s">
        <v>349</v>
      </c>
      <c r="B20" s="116" t="s">
        <v>672</v>
      </c>
      <c r="C20" s="119">
        <v>4</v>
      </c>
    </row>
    <row r="21" spans="1:3" x14ac:dyDescent="0.3">
      <c r="A21" s="116" t="s">
        <v>350</v>
      </c>
      <c r="B21" s="116" t="s">
        <v>672</v>
      </c>
      <c r="C21" s="119">
        <v>4</v>
      </c>
    </row>
    <row r="22" spans="1:3" x14ac:dyDescent="0.3">
      <c r="A22" s="116" t="s">
        <v>350</v>
      </c>
      <c r="B22" s="116" t="s">
        <v>673</v>
      </c>
      <c r="C22" s="119">
        <v>3.5</v>
      </c>
    </row>
    <row r="23" spans="1:3" x14ac:dyDescent="0.3">
      <c r="A23" s="116" t="s">
        <v>350</v>
      </c>
      <c r="B23" s="116" t="s">
        <v>674</v>
      </c>
      <c r="C23" s="119">
        <v>3</v>
      </c>
    </row>
    <row r="24" spans="1:3" x14ac:dyDescent="0.3">
      <c r="A24" s="116" t="s">
        <v>351</v>
      </c>
      <c r="B24" s="116" t="s">
        <v>672</v>
      </c>
      <c r="C24" s="119">
        <v>4</v>
      </c>
    </row>
    <row r="25" spans="1:3" x14ac:dyDescent="0.3">
      <c r="A25" s="116" t="s">
        <v>351</v>
      </c>
      <c r="B25" s="116" t="s">
        <v>673</v>
      </c>
      <c r="C25" s="119">
        <v>3.5</v>
      </c>
    </row>
    <row r="26" spans="1:3" x14ac:dyDescent="0.3">
      <c r="A26" s="116" t="s">
        <v>351</v>
      </c>
      <c r="B26" s="116" t="s">
        <v>674</v>
      </c>
      <c r="C26" s="119">
        <v>3</v>
      </c>
    </row>
    <row r="27" spans="1:3" x14ac:dyDescent="0.3">
      <c r="A27" s="116" t="s">
        <v>351</v>
      </c>
      <c r="B27" s="116" t="s">
        <v>678</v>
      </c>
      <c r="C27" s="119">
        <v>3</v>
      </c>
    </row>
    <row r="28" spans="1:3" x14ac:dyDescent="0.3">
      <c r="A28" s="116" t="s">
        <v>351</v>
      </c>
      <c r="B28" s="116" t="s">
        <v>675</v>
      </c>
      <c r="C28" s="119">
        <v>2.5</v>
      </c>
    </row>
    <row r="29" spans="1:3" x14ac:dyDescent="0.3">
      <c r="A29" s="116" t="s">
        <v>353</v>
      </c>
      <c r="B29" s="116" t="s">
        <v>668</v>
      </c>
      <c r="C29" s="119">
        <v>3</v>
      </c>
    </row>
    <row r="30" spans="1:3" x14ac:dyDescent="0.3">
      <c r="A30" s="116" t="s">
        <v>353</v>
      </c>
      <c r="B30" s="116" t="s">
        <v>679</v>
      </c>
      <c r="C30" s="119">
        <v>2.5</v>
      </c>
    </row>
    <row r="31" spans="1:3" x14ac:dyDescent="0.3">
      <c r="A31" s="116" t="s">
        <v>680</v>
      </c>
      <c r="B31" s="116" t="s">
        <v>681</v>
      </c>
      <c r="C31" s="119">
        <v>4</v>
      </c>
    </row>
    <row r="32" spans="1:3" x14ac:dyDescent="0.3">
      <c r="A32" s="116" t="s">
        <v>680</v>
      </c>
      <c r="B32" s="116" t="s">
        <v>668</v>
      </c>
      <c r="C32" s="119">
        <v>3.5</v>
      </c>
    </row>
    <row r="33" spans="1:3" x14ac:dyDescent="0.3">
      <c r="A33" s="116" t="s">
        <v>680</v>
      </c>
      <c r="B33" s="116" t="s">
        <v>669</v>
      </c>
      <c r="C33" s="119">
        <v>3</v>
      </c>
    </row>
    <row r="34" spans="1:3" x14ac:dyDescent="0.3">
      <c r="A34" s="116" t="s">
        <v>680</v>
      </c>
      <c r="B34" s="116" t="s">
        <v>682</v>
      </c>
      <c r="C34" s="119">
        <v>2.5</v>
      </c>
    </row>
    <row r="35" spans="1:3" x14ac:dyDescent="0.3">
      <c r="A35" s="116" t="s">
        <v>680</v>
      </c>
      <c r="B35" s="116" t="s">
        <v>679</v>
      </c>
      <c r="C35" s="119">
        <v>2.5</v>
      </c>
    </row>
    <row r="36" spans="1:3" x14ac:dyDescent="0.3">
      <c r="A36" s="116" t="s">
        <v>373</v>
      </c>
      <c r="B36" s="116" t="s">
        <v>672</v>
      </c>
      <c r="C36" s="119">
        <v>4</v>
      </c>
    </row>
    <row r="37" spans="1:3" x14ac:dyDescent="0.3">
      <c r="A37" s="116" t="s">
        <v>373</v>
      </c>
      <c r="B37" s="116" t="s">
        <v>674</v>
      </c>
      <c r="C37" s="119">
        <v>3.5</v>
      </c>
    </row>
    <row r="38" spans="1:3" x14ac:dyDescent="0.3">
      <c r="A38" s="116" t="s">
        <v>373</v>
      </c>
      <c r="B38" s="116" t="s">
        <v>668</v>
      </c>
      <c r="C38" s="119">
        <v>3</v>
      </c>
    </row>
    <row r="39" spans="1:3" x14ac:dyDescent="0.3">
      <c r="A39" s="116" t="s">
        <v>373</v>
      </c>
      <c r="B39" s="116" t="s">
        <v>675</v>
      </c>
      <c r="C39" s="119">
        <v>2.5</v>
      </c>
    </row>
    <row r="40" spans="1:3" x14ac:dyDescent="0.3">
      <c r="A40" s="116" t="s">
        <v>373</v>
      </c>
      <c r="B40" s="116" t="s">
        <v>612</v>
      </c>
      <c r="C40" s="119">
        <v>2.5</v>
      </c>
    </row>
    <row r="41" spans="1:3" x14ac:dyDescent="0.3">
      <c r="A41" s="116" t="s">
        <v>373</v>
      </c>
      <c r="B41" s="116" t="s">
        <v>676</v>
      </c>
      <c r="C41" s="119">
        <v>2.5</v>
      </c>
    </row>
    <row r="42" spans="1:3" x14ac:dyDescent="0.3">
      <c r="A42" s="116" t="s">
        <v>373</v>
      </c>
      <c r="B42" s="116" t="s">
        <v>677</v>
      </c>
      <c r="C42" s="119">
        <v>2</v>
      </c>
    </row>
  </sheetData>
  <mergeCells count="3">
    <mergeCell ref="A1:C1"/>
    <mergeCell ref="A2:C2"/>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Assortiment</vt:lpstr>
      <vt:lpstr>Handelsvoorwaarden</vt:lpstr>
      <vt:lpstr>Diverse artikelen</vt:lpstr>
      <vt:lpstr>Aantal haagconiferen per meter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Bremmer</dc:creator>
  <cp:lastModifiedBy>Liesbeth | Bremmer Boomkwekerijen</cp:lastModifiedBy>
  <cp:lastPrinted>2026-04-20T12:03:58Z</cp:lastPrinted>
  <dcterms:created xsi:type="dcterms:W3CDTF">2022-04-28T06:52:32Z</dcterms:created>
  <dcterms:modified xsi:type="dcterms:W3CDTF">2026-04-21T08:45:54Z</dcterms:modified>
</cp:coreProperties>
</file>